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20" windowHeight="9150" activeTab="1"/>
  </bookViews>
  <sheets>
    <sheet name="недвиж." sheetId="1" r:id="rId1"/>
    <sheet name="о.ц. движ." sheetId="2" r:id="rId2"/>
    <sheet name="ин. движ" sheetId="3" r:id="rId3"/>
    <sheet name="Лист5" sheetId="4" r:id="rId4"/>
  </sheets>
  <definedNames>
    <definedName name="_xlnm.Print_Area" localSheetId="2">'ин. движ'!$A$1:$G$209</definedName>
    <definedName name="_xlnm.Print_Area" localSheetId="0">'недвиж.'!$A$1:$I$18</definedName>
    <definedName name="_xlnm.Print_Area" localSheetId="1">'о.ц. движ.'!$A$1:$G$219</definedName>
  </definedNames>
  <calcPr fullCalcOnLoad="1"/>
</workbook>
</file>

<file path=xl/sharedStrings.xml><?xml version="1.0" encoding="utf-8"?>
<sst xmlns="http://schemas.openxmlformats.org/spreadsheetml/2006/main" count="1434" uniqueCount="946">
  <si>
    <t>0001390575</t>
  </si>
  <si>
    <t>Монитор Samsung 710N</t>
  </si>
  <si>
    <t>0001390576</t>
  </si>
  <si>
    <t>Шкаф холодильный ШХН 1,00М</t>
  </si>
  <si>
    <t>11006120029</t>
  </si>
  <si>
    <t>0001390577</t>
  </si>
  <si>
    <t>Компьютер Formoza D39800+(BTS/AMD Athlon-64)</t>
  </si>
  <si>
    <t>c/блок б/н, монитор TFT 19" Samsung 920 з/н 780UXBP7V381, клавиатура, мышь</t>
  </si>
  <si>
    <t>15.11.2007 0:00:00</t>
  </si>
  <si>
    <t>0001390578</t>
  </si>
  <si>
    <t>c/блок б/н, монитор TFT 19" Samsung 920 з/н 780UXVW7V239, клавиатура, мышь</t>
  </si>
  <si>
    <t>0001390579</t>
  </si>
  <si>
    <t>c/блок б/н, монитор TFT 19" Samsung 920 з/н 780UXGL7W919, клавиатура, мышь</t>
  </si>
  <si>
    <t>0001390580</t>
  </si>
  <si>
    <t>c/блок б/н, монитор TFT 19" Samsung 920 з/н 780UXRF7W958, клавиатура, мышь</t>
  </si>
  <si>
    <t>0001390581</t>
  </si>
  <si>
    <t>Компьютер AMD A-64 3500+/GA-GAMA69VMS2/FAN/512M DDPC5300</t>
  </si>
  <si>
    <t>c/блок б/н, монитор TFT 19" Samsung 940N з/н HA19HMCP788563P, клавиатура, мышь</t>
  </si>
  <si>
    <t>0001390582</t>
  </si>
  <si>
    <t>c/блок б/н, монитор TFT 19" Samsung 940N з/н HA19HMCP787467W, клавиатура, мышь</t>
  </si>
  <si>
    <t>0001390583</t>
  </si>
  <si>
    <t>c/блок б/н, монитор TFT 19" Samsung 940N з/н HA19HMCP787765A, клавиатура, мышь</t>
  </si>
  <si>
    <t>0001390584</t>
  </si>
  <si>
    <t>c/блок б/н, монитор TFT 19" Samsung 940N з/н HA19HMCP787612B, клавиатура, мышь</t>
  </si>
  <si>
    <t>0001390585</t>
  </si>
  <si>
    <t>c/блок б/н, монитор TFT 19" Samsung 940N з/н HA19HMCP788088B, клавиатура, мышь</t>
  </si>
  <si>
    <t>0001390586</t>
  </si>
  <si>
    <t>c/блок б/н, монитор TFT 19" Samsung 940N з/н HA19HMCP7898511J, клавиатура, мышь</t>
  </si>
  <si>
    <t>0001390587</t>
  </si>
  <si>
    <t>c/блок б/н, монитор TFT 19" Samsung 940N з/н HA19HMCP787611T, клавиатура, мышь</t>
  </si>
  <si>
    <t>0001390588</t>
  </si>
  <si>
    <t>c/блок б/н, монитор TFT 19" Samsung 940N з/н HA19HMCP787614Z, клавиатура, мышь</t>
  </si>
  <si>
    <t>0001390589</t>
  </si>
  <si>
    <t>c/блок б/н, монитор LG зав.№ 801NDTCA8361, клавиатура, мышь</t>
  </si>
  <si>
    <t>0001390590</t>
  </si>
  <si>
    <t>c/блок б/н, монитор TFT 19" Samsung 940N з/н HA19HMCP745244A, клавиатура, мышь</t>
  </si>
  <si>
    <t>0001390591</t>
  </si>
  <si>
    <t>c/блок б/н, монитор TFT 19" Samsung 940N з/н HA19HMCP788091E, клавиатура, мышь</t>
  </si>
  <si>
    <t>0001390592</t>
  </si>
  <si>
    <t>c/блок б/н, монитор TFT 19" Samsung 940N з/н HA19HMCP787921D, клавиатура, мышь</t>
  </si>
  <si>
    <t>0001390593</t>
  </si>
  <si>
    <t>c/блок б/н, монитор TFT 19" Samsung 940N з/н HA19HMCP790487N, клавиатура, мышь</t>
  </si>
  <si>
    <t>0001390594</t>
  </si>
  <si>
    <t>c/блок б/н, монитор TFT 19" Samsung 940N з/н HA19HMCP788087T, клавиатура, мышь</t>
  </si>
  <si>
    <t>0001390595</t>
  </si>
  <si>
    <t>c/блок б/н, монитор TFT 19" Samsung 940N з/н HA19HMCP788092F, клавиатура, мышь</t>
  </si>
  <si>
    <t>0001390596</t>
  </si>
  <si>
    <t>c/блок б/н, монитор TFT 19" Samsung 940N з/н HA19HMCP788249X, клавиатура, мышь</t>
  </si>
  <si>
    <t>0001390597</t>
  </si>
  <si>
    <t>c/блок б/н, монитор TFT 19" Samsung 940N з/н HA19HMCP789751V, клавиатура, мышь</t>
  </si>
  <si>
    <t>0001390598</t>
  </si>
  <si>
    <t>c/блок б/н, монитор TFT 19" Samsung 940N з/н HA19HMCP790168P, клавиатура, мышь</t>
  </si>
  <si>
    <t>0001390599</t>
  </si>
  <si>
    <t>c/блок б/н, монитор TFT 19" Samsung 940N з/н HA19HMCP788406F, клавиатура, мышь</t>
  </si>
  <si>
    <t>0001390600</t>
  </si>
  <si>
    <t>c/блок б/н, монитор TFT 19" Samsung 940N з/н HA19HMCP745220D, клавиатура, мышь</t>
  </si>
  <si>
    <t>0001390601</t>
  </si>
  <si>
    <t>c/блок б/н, монитор TFT 19" Samsung 940N з/н HA19HMCP787771V, клавиатура, мышь</t>
  </si>
  <si>
    <t>0001390602</t>
  </si>
  <si>
    <t>c/блок б/н, монитор TFT 19" Samsung 940N з/н HA19HMCP745294N, клавиатура, мышь</t>
  </si>
  <si>
    <t>0001390603</t>
  </si>
  <si>
    <t>c/блок б/н, монитор TFT 19" Samsung 940N з/н HA19HMCP788412Y, клавиатура, мышь</t>
  </si>
  <si>
    <t>0001390604</t>
  </si>
  <si>
    <t>c/блок б/н, монитор TFT 19" Samsung 940N з/н HA19HMCP743930X, клавиатура, мышь</t>
  </si>
  <si>
    <t>0001390605</t>
  </si>
  <si>
    <t>c/блок б/н, монитор TFT 19" Samsung 940N з/н HA19HMCP745219T, клавиатура, мышь</t>
  </si>
  <si>
    <t>0001390606</t>
  </si>
  <si>
    <t>c/блок б/н, монитор TFT 19" Samsung 940N з/н HA19HMCP7902722H, клавиатура, мышь</t>
  </si>
  <si>
    <t>0001390607</t>
  </si>
  <si>
    <t>Сервер</t>
  </si>
  <si>
    <t>с/блок P4-3,0 Presc775+FAN/MB INTEL Socset-755 б/н, монитор TAF 15" LG Flatron з/н 760NDXQB4066</t>
  </si>
  <si>
    <t>0001390608</t>
  </si>
  <si>
    <t>с/блок P4-3,0 Presc775+FAN/MB INTEL Socset-755 б/н, монитор TAF 15" LG Flatron з/н 760NDQA4076</t>
  </si>
  <si>
    <t>0001390609</t>
  </si>
  <si>
    <t>Сервер школы (ПТУ) пьедестал для поддержки и работы ЛВС школы: P4-3,4 2MB EM64T+FAN/2G DDDRII PC4200 ECC/3"/200,0G SATA/</t>
  </si>
  <si>
    <t>1292058</t>
  </si>
  <si>
    <t>0001390610</t>
  </si>
  <si>
    <t>Мультимедийное оборудование для кабинета профильного обучения</t>
  </si>
  <si>
    <t>проектор Acer P1265 з/н EYJ5391001730008E95510, мобильный ПК ASUS X51R CM 530 15,4" 512MB 80GB з/н 78H0AS017046, экран настенный</t>
  </si>
  <si>
    <t>0001390611</t>
  </si>
  <si>
    <t>Принтер HP LaserJet 5200NT</t>
  </si>
  <si>
    <t>CNFXC98273</t>
  </si>
  <si>
    <t>0001390612</t>
  </si>
  <si>
    <t>Компьютер ACER</t>
  </si>
  <si>
    <t>с/блок microlab, монитор Acer з/н ETL460C2607270DB4B404A</t>
  </si>
  <si>
    <t>03.12.2007 0:00:00</t>
  </si>
  <si>
    <t>01.11.2003 0:00:00</t>
  </si>
  <si>
    <t>0001390613</t>
  </si>
  <si>
    <t>с/блок microlab, монитор Acer з/н ETL460C2607270DC14404A</t>
  </si>
  <si>
    <t>0001390614</t>
  </si>
  <si>
    <t>с/блок microlab, монитор Acer з/н ETLS108558719065CE422C</t>
  </si>
  <si>
    <t>0001390615</t>
  </si>
  <si>
    <t>Принтер Kyocera FS-1030D KX</t>
  </si>
  <si>
    <t>XXL7477136</t>
  </si>
  <si>
    <t>0001390616</t>
  </si>
  <si>
    <t>Универсальная кухонная машина УКМ ПК</t>
  </si>
  <si>
    <t>62925</t>
  </si>
  <si>
    <t>0001390617</t>
  </si>
  <si>
    <t>Персональный компьютер FLATRON</t>
  </si>
  <si>
    <t>Монитор з/н 808KLXA03042, системный блок б/н, клавиатура, мышь</t>
  </si>
  <si>
    <t>12.12.2008 0:00:00</t>
  </si>
  <si>
    <t>0001390623</t>
  </si>
  <si>
    <t>Шкаф жарочный эл. ШЖЭ-00</t>
  </si>
  <si>
    <t>17.12.2009 0:00:00</t>
  </si>
  <si>
    <t>0001390624</t>
  </si>
  <si>
    <t>Весы электронные</t>
  </si>
  <si>
    <t>0001390625</t>
  </si>
  <si>
    <t>Холодильный шкаф ШК-0,7</t>
  </si>
  <si>
    <t>0001390630</t>
  </si>
  <si>
    <t>Принтер Samsung F151300</t>
  </si>
  <si>
    <t>МАЕА245269</t>
  </si>
  <si>
    <t>30.12.2009 0:00:00</t>
  </si>
  <si>
    <t>0001390631</t>
  </si>
  <si>
    <t>МФУ Samsung</t>
  </si>
  <si>
    <t>8Т66ВАНР100047К</t>
  </si>
  <si>
    <t>0001390632</t>
  </si>
  <si>
    <t>Компьютер ViewSonic</t>
  </si>
  <si>
    <t>монитор Q8707272606 ViewSonicсистемный блок б/нмышь б/н клавиатура</t>
  </si>
  <si>
    <t>0001390633</t>
  </si>
  <si>
    <t>МФУ XEROX</t>
  </si>
  <si>
    <t>ВМА384403282</t>
  </si>
  <si>
    <t>0016100406</t>
  </si>
  <si>
    <t>Тумба в кол-ве 3 шт.</t>
  </si>
  <si>
    <t>0016100416</t>
  </si>
  <si>
    <t>Физкультурный комплекс "Здоровье" угловой (ФК019)</t>
  </si>
  <si>
    <t>20.12.2007 0:00:00</t>
  </si>
  <si>
    <t>0016100417</t>
  </si>
  <si>
    <t>Физкультурный комплекс "Баскетбольная тройка" (ФК007)</t>
  </si>
  <si>
    <t>0016100418</t>
  </si>
  <si>
    <t>Физкультурный комплекс "Турник разновеликий" (ФК003)</t>
  </si>
  <si>
    <t>0016100419</t>
  </si>
  <si>
    <t>Спортивный комплекс "Правая часть" (СК004)</t>
  </si>
  <si>
    <t>001610407</t>
  </si>
  <si>
    <t>Мебель для универсального интерактивного кабинета</t>
  </si>
  <si>
    <t>стул "Персона" в кол-ве 50 шт., конференцстол 11-ти секционный 1 шт.</t>
  </si>
  <si>
    <t>09.11.2007 0:00:00</t>
  </si>
  <si>
    <t>001610408</t>
  </si>
  <si>
    <t>Мебель для класса информатики</t>
  </si>
  <si>
    <t>стул "Лига газлифт" в кол-ве 18 шт., стол компьютерный 80*75*70см в ко-ве 18 шт.</t>
  </si>
  <si>
    <t>01310001</t>
  </si>
  <si>
    <t>Теплосчетчик МТ 200DS ТМЛО</t>
  </si>
  <si>
    <t>9143</t>
  </si>
  <si>
    <t>01.11.1999 0:00:00</t>
  </si>
  <si>
    <t>01.03.1998 0:00:00</t>
  </si>
  <si>
    <t>К/К Компьютер Р-166 Samsung Sync Master 500 S</t>
  </si>
  <si>
    <t>01360021</t>
  </si>
  <si>
    <t>Монитор HJЕI202630N с/ блок б/н клавиатура К7А6702696</t>
  </si>
  <si>
    <t>01360031</t>
  </si>
  <si>
    <t>Принтер цветной струй EPSON STYLUS 200 COLOR</t>
  </si>
  <si>
    <t>APAE005132</t>
  </si>
  <si>
    <t>01360032</t>
  </si>
  <si>
    <t>APAE005137</t>
  </si>
  <si>
    <t>01361032</t>
  </si>
  <si>
    <t>Модем "PRESTIGE 782R"</t>
  </si>
  <si>
    <t>S2Z4114840</t>
  </si>
  <si>
    <t>01.07.2003 0:00:00</t>
  </si>
  <si>
    <t>01380001</t>
  </si>
  <si>
    <t>Музыкальный центр SONI K*70</t>
  </si>
  <si>
    <t>3364578 Т 4070711</t>
  </si>
  <si>
    <t>Модель HCD-RX70 Комп-ть 2колонки</t>
  </si>
  <si>
    <t>01.04.1998 0:00:00</t>
  </si>
  <si>
    <t>01380002</t>
  </si>
  <si>
    <t>Моноблок GOLD STAR</t>
  </si>
  <si>
    <t>603КТ00877</t>
  </si>
  <si>
    <t>№ п/п</t>
  </si>
  <si>
    <t>Инвентарный номер</t>
  </si>
  <si>
    <t>Дата ввода в экспл.</t>
  </si>
  <si>
    <t>01.04.1999 0:00:00</t>
  </si>
  <si>
    <t>01380003</t>
  </si>
  <si>
    <t>Микрофон SHURE SM-58</t>
  </si>
  <si>
    <t>01380004</t>
  </si>
  <si>
    <t>01380006</t>
  </si>
  <si>
    <t>Радиосистема AKGWMS40</t>
  </si>
  <si>
    <t>01.11.2002 0:00:00</t>
  </si>
  <si>
    <t>01380007</t>
  </si>
  <si>
    <t>01380009</t>
  </si>
  <si>
    <t>Холодильник "Бирюса-10"</t>
  </si>
  <si>
    <t>0149635</t>
  </si>
  <si>
    <t>01.04.2001 0:00:00</t>
  </si>
  <si>
    <t>01380012</t>
  </si>
  <si>
    <t>Музыкальный центр "AUDIO LG FFH-295 AX"</t>
  </si>
  <si>
    <t>01.10.2002 0:00:00</t>
  </si>
  <si>
    <t>01380013</t>
  </si>
  <si>
    <t>Музыкальный центр " AUDIO SAMSUNG RCD-695"</t>
  </si>
  <si>
    <t>01390516</t>
  </si>
  <si>
    <t>Пианино " Аккорд-5"</t>
  </si>
  <si>
    <t>190597</t>
  </si>
  <si>
    <t>01390517</t>
  </si>
  <si>
    <t>Кодоскоп"Орион 2000 S2"</t>
  </si>
  <si>
    <t>061192</t>
  </si>
  <si>
    <t>01.08.2004 0:00:00</t>
  </si>
  <si>
    <t>01390518</t>
  </si>
  <si>
    <t>066171</t>
  </si>
  <si>
    <t>01390519</t>
  </si>
  <si>
    <t>Кодоскоп"Орион 3000 S2"</t>
  </si>
  <si>
    <t>069177</t>
  </si>
  <si>
    <t>01390520</t>
  </si>
  <si>
    <t>069173</t>
  </si>
  <si>
    <t>01390521</t>
  </si>
  <si>
    <t>Моноблок LG KF-21P32</t>
  </si>
  <si>
    <t>311IN01125</t>
  </si>
  <si>
    <t>01390522</t>
  </si>
  <si>
    <t>311IN01178</t>
  </si>
  <si>
    <t>01390523</t>
  </si>
  <si>
    <t>311IN00287</t>
  </si>
  <si>
    <t>01390524</t>
  </si>
  <si>
    <t>311IN01190</t>
  </si>
  <si>
    <t>01390525</t>
  </si>
  <si>
    <t>311IN00424</t>
  </si>
  <si>
    <t>01390526</t>
  </si>
  <si>
    <t>Видеокамера JVC GR SX 260</t>
  </si>
  <si>
    <t>099К0242</t>
  </si>
  <si>
    <t>01390527</t>
  </si>
  <si>
    <t>Музыкальный центр LG FFH-170AX</t>
  </si>
  <si>
    <t>403HD01355</t>
  </si>
  <si>
    <t>01390528</t>
  </si>
  <si>
    <t>Компьютер Celeron-2400 P-IV/512</t>
  </si>
  <si>
    <t>С/блок б/н Монитор 405NTRL45086 Клавиатура б/н Мышь б/н</t>
  </si>
  <si>
    <t>01390529</t>
  </si>
  <si>
    <t>С/блок б/н Монитор 405NTZN5U165 Клавиатура б/н Мышь б/н</t>
  </si>
  <si>
    <t>01390530</t>
  </si>
  <si>
    <t>С/блок б/н Монитор 405NTYT5U234 Клавиатура б/н Мышь б/н</t>
  </si>
  <si>
    <t>01390533</t>
  </si>
  <si>
    <t>Комплект мебели для кабинета химии</t>
  </si>
  <si>
    <t>блок столов: стол ученический-15шт,стул ученический- 30 шт, стол учителя, стул учителя</t>
  </si>
  <si>
    <t>01390534</t>
  </si>
  <si>
    <t>Компьютер Celeron-1800/128/40/CD-Rom</t>
  </si>
  <si>
    <t>С/блок б/н Монитор17" 407NTEP30644 Клавиатура б/н Мышь б/н</t>
  </si>
  <si>
    <t>01.09.2004 0:00:00</t>
  </si>
  <si>
    <t>01390535</t>
  </si>
  <si>
    <t>С/блок б/н Монитор17" №407NTPC30752 Клавиатура б/н Мышь б/н</t>
  </si>
  <si>
    <t>01390536</t>
  </si>
  <si>
    <t>С/блок б/н Монитор17" №407NTRL30774 Клавиатура б/н Мышь б/н</t>
  </si>
  <si>
    <t>01390537</t>
  </si>
  <si>
    <t>С/блок б/н Монитор17" №407NTSU30662 Клавиатура б/н Мышь б/н</t>
  </si>
  <si>
    <t>01390538</t>
  </si>
  <si>
    <t>С/блок б/н Монитор17" №407NTPC30728 Клавиатура б/н Мышь б/н</t>
  </si>
  <si>
    <t>01390539</t>
  </si>
  <si>
    <t>С/блок б/н Монитор17" №407NTNH30743 Клавиатура б/н Мышь б/н</t>
  </si>
  <si>
    <t>01390540</t>
  </si>
  <si>
    <t>С/блок б/н Монитор17" №407NTUW30718 Клавиатура б/н Мышь б/н</t>
  </si>
  <si>
    <t>01390541</t>
  </si>
  <si>
    <t>С/блок б/н Монитор17" №407NTAB30720 Клавиатура б/н Мышь б/н</t>
  </si>
  <si>
    <t>01390542</t>
  </si>
  <si>
    <t>С/блок б/н Монитор17" №407NFA30675 Клавиатура б/н Мышь б/н</t>
  </si>
  <si>
    <t>01390543</t>
  </si>
  <si>
    <t>С/блок б/н Монитор17" №407NTGY30711 Клавиатура б/н Мышь б/н</t>
  </si>
  <si>
    <t>01390544</t>
  </si>
  <si>
    <t>С/блок б/н Монитор17" №407NTTQ30689 Клавиатура б/н Мышь б/н</t>
  </si>
  <si>
    <t>01390545</t>
  </si>
  <si>
    <t>С/блок б/н Монитор17" №407NTFA30723 Клавиатура б/н Мышь б/н</t>
  </si>
  <si>
    <t>01390546</t>
  </si>
  <si>
    <t>Компьютер Celeron-2000/512/120/CD-Rom</t>
  </si>
  <si>
    <t>С/блок б/н Монитор15" №401NTGY94911 Клавиатура б/н Мышь б/н</t>
  </si>
  <si>
    <t>01390547</t>
  </si>
  <si>
    <t>Компьютер Celeron-2000/256/40/DVD-CDRW</t>
  </si>
  <si>
    <t>С/блок б/н Монитор17" №404NTTQ23657 Клавиатура б/н Мышь б/н</t>
  </si>
  <si>
    <t>01390548</t>
  </si>
  <si>
    <t>Проектор Sanyo PLC-SU50S</t>
  </si>
  <si>
    <t>G4707446</t>
  </si>
  <si>
    <t>01390549</t>
  </si>
  <si>
    <t>Экран к проектору Diplomat HCG(175x234см)</t>
  </si>
  <si>
    <t>01390550</t>
  </si>
  <si>
    <t>Ноутбук ASUSTeK P4-2,8/256/40/DVD-CDRW/15"</t>
  </si>
  <si>
    <t>46NPQ13889</t>
  </si>
  <si>
    <t>01390551</t>
  </si>
  <si>
    <t>Музыкальный центр LG FFH-173AX</t>
  </si>
  <si>
    <t>312H000718</t>
  </si>
  <si>
    <t>01390555</t>
  </si>
  <si>
    <t>Лазерный принтер Laser Printer ML-1210</t>
  </si>
  <si>
    <t>B5CWAO2199E</t>
  </si>
  <si>
    <t>01.04.2006 0:00:00</t>
  </si>
  <si>
    <t>01390556</t>
  </si>
  <si>
    <t>Компьютер</t>
  </si>
  <si>
    <t>Системный блок, монитор LG 17 зав № 409NTYT7X314, клавиатура, мышь</t>
  </si>
  <si>
    <t>01390560</t>
  </si>
  <si>
    <t>Видиокамера Panasonic NV-GS25GC</t>
  </si>
  <si>
    <t>J5SA 18907</t>
  </si>
  <si>
    <t>0161005</t>
  </si>
  <si>
    <t>Стеллаж двухсторонний</t>
  </si>
  <si>
    <t>01.02.1994 0:00:00</t>
  </si>
  <si>
    <t>01630000</t>
  </si>
  <si>
    <t>Микрофонная стойка Proel RSV 100</t>
  </si>
  <si>
    <t>01630001</t>
  </si>
  <si>
    <t>Микшерский пульт Behringer МХ 1604Ф</t>
  </si>
  <si>
    <t>1001390610</t>
  </si>
  <si>
    <t>AUDIX ADX-40-W-HC Кардиодный микрофон</t>
  </si>
  <si>
    <t>18.09.2008 0:00:00</t>
  </si>
  <si>
    <t>1001390611</t>
  </si>
  <si>
    <t>AUDIX М1290 Малоразмерный конденсаторный микрофон</t>
  </si>
  <si>
    <t>1001390612</t>
  </si>
  <si>
    <t>1001390613</t>
  </si>
  <si>
    <t>1001390614</t>
  </si>
  <si>
    <t>Пульт управления DMX-приборами 192 канала (12 приборов)</t>
  </si>
  <si>
    <t>1001390617</t>
  </si>
  <si>
    <t>Световая пушка Involight SCL575/FS</t>
  </si>
  <si>
    <t>1001390618</t>
  </si>
  <si>
    <t>1001390619</t>
  </si>
  <si>
    <t>системный блок б/н, монитор LG Flatron L1953S-BF з/н 803NDBP90917, клавиатура, мышь</t>
  </si>
  <si>
    <t>25.09.2008 0:00:00</t>
  </si>
  <si>
    <t>1001390620</t>
  </si>
  <si>
    <t>системный блок б/н, монитор LG Flatron L1953S-BF з/н 802NDMT1289, клавиатура, мышь</t>
  </si>
  <si>
    <t>05.09.2008 0:00:00</t>
  </si>
  <si>
    <t>1001390621</t>
  </si>
  <si>
    <t>системный блок б/н, монитор LG Flatron L1953S-BF з/н 802NDNU12879, клавиатура, мышь</t>
  </si>
  <si>
    <t>1001390622</t>
  </si>
  <si>
    <t>системный блок б/н, монитор LG Flatron L1953S-BF з/н 803NDWE90913, клавиатура, мышь</t>
  </si>
  <si>
    <t>1001390623</t>
  </si>
  <si>
    <t>системный блок б/н, монитор LG Flatron L1953S-BF з/н 803NDUN92350, клавиатура, мышь</t>
  </si>
  <si>
    <t>1001390624</t>
  </si>
  <si>
    <t>системный блок б/н, монитор LG Flatron L1953S-BF з/н 803NDSK90902, клавиатура, мышь</t>
  </si>
  <si>
    <t>1001390625</t>
  </si>
  <si>
    <t>системный блок б/н, монитор LG Flatron L1953S-BF з/н 803NDTC0G585, клавиатура, мышь</t>
  </si>
  <si>
    <t>1001390626</t>
  </si>
  <si>
    <t>системный блок б/н, монитор LG Flatron L1953S-BF з/н 803NDEZ90932, клавиатура, мышь</t>
  </si>
  <si>
    <t>1001390627</t>
  </si>
  <si>
    <t>системный блок б/н, монитор LG Flatron L1953S-BF з/н 803NDMT90931, клавиатура, мышь</t>
  </si>
  <si>
    <t>1001390628</t>
  </si>
  <si>
    <t>системный блок б/н, монитор LG Flatron L1953S-BF з/н 803NDPH90920, клавиатура, мышь</t>
  </si>
  <si>
    <t>1001390629</t>
  </si>
  <si>
    <t>системный блок б/н, монитор LG Flatron L1953S-BF з/н 803NDHB90921, клавиатура, мышь</t>
  </si>
  <si>
    <t>1001390630</t>
  </si>
  <si>
    <t>системный блок б/н, монитор LG Flatron L1953S-BF з/н 803NDNU90935, клавиатура, мышь</t>
  </si>
  <si>
    <t>1001390631</t>
  </si>
  <si>
    <t>системный блок б/н, монитор LG Flatron L1953S-BF з/н 803NDLS90904, клавиатура, мышь</t>
  </si>
  <si>
    <t>1001390632</t>
  </si>
  <si>
    <t>Принтер для проведения уроков изо и компьютерной графики: МФУ Samsung CLX-2160</t>
  </si>
  <si>
    <t>9566BAGQ500251</t>
  </si>
  <si>
    <t>25.08.2008 0:00:00</t>
  </si>
  <si>
    <t>1001390633</t>
  </si>
  <si>
    <t>Комплект мультмедийного оборудования для кабинета профельного обучения и для углубленного изучения ИЗО</t>
  </si>
  <si>
    <t>1001390634</t>
  </si>
  <si>
    <t>1001390635</t>
  </si>
  <si>
    <t>Оборудование для уроков хореографии: Mini-системы SONY MHC EC 55</t>
  </si>
  <si>
    <t>10.09.2008 0:00:00</t>
  </si>
  <si>
    <t>1001390636</t>
  </si>
  <si>
    <t>1001390637</t>
  </si>
  <si>
    <t>Оборудование для уроков иностранного языка: Магнитола PANASONIC RX ES 23EE S</t>
  </si>
  <si>
    <t>1001390638</t>
  </si>
  <si>
    <t>1001390639</t>
  </si>
  <si>
    <t>1001390640</t>
  </si>
  <si>
    <t>1001390641</t>
  </si>
  <si>
    <t>МФУ А3 Kyocera КМ-1635</t>
  </si>
  <si>
    <t>LK0356Y45</t>
  </si>
  <si>
    <t>23.09.2008 0:00:00</t>
  </si>
  <si>
    <t>1010410001</t>
  </si>
  <si>
    <t>Пожарная сигнализация</t>
  </si>
  <si>
    <t>11.01.2010 0:00:00</t>
  </si>
  <si>
    <t>1010410002</t>
  </si>
  <si>
    <t>Охранная сигнализация</t>
  </si>
  <si>
    <t>1010410004</t>
  </si>
  <si>
    <t>Магнитола Sony CFD-S03CP Silver CD mp3</t>
  </si>
  <si>
    <t>15.06.2010 0:00:00</t>
  </si>
  <si>
    <t>1010410006</t>
  </si>
  <si>
    <t>МФУ Canon MF 4430</t>
  </si>
  <si>
    <t xml:space="preserve">1013420003                    </t>
  </si>
  <si>
    <t>3238 экз.</t>
  </si>
  <si>
    <t>Телевизор LCD SAMSUNG LE32B350F 1W</t>
  </si>
  <si>
    <t>1010410010</t>
  </si>
  <si>
    <t>Посудомоечная машина ММУ-1000М</t>
  </si>
  <si>
    <t>16.09.2010 0:00:00</t>
  </si>
  <si>
    <t>1010410011</t>
  </si>
  <si>
    <t>Электросушилка OPTIMA нерж. (Merida)</t>
  </si>
  <si>
    <t>27.09.2010 0:00:00</t>
  </si>
  <si>
    <t>1010410012</t>
  </si>
  <si>
    <t>1010410013</t>
  </si>
  <si>
    <t>1010410014</t>
  </si>
  <si>
    <t>Котел пищеварочный КПЭМ-250/9</t>
  </si>
  <si>
    <t>684</t>
  </si>
  <si>
    <t>18.08.2011 0:00:00</t>
  </si>
  <si>
    <t>1010410015</t>
  </si>
  <si>
    <t>677</t>
  </si>
  <si>
    <t>1010410016</t>
  </si>
  <si>
    <t>Картофелечистка МОК-300М</t>
  </si>
  <si>
    <t>1195</t>
  </si>
  <si>
    <t>1010410017</t>
  </si>
  <si>
    <t>Электромясорубка МИМ-300</t>
  </si>
  <si>
    <t>1010410018</t>
  </si>
  <si>
    <t>Плита электрическая ПЭП-0,51М без духового шкафа комбинированная, 3-х конфорочная, напольная (1090х700х860мм)</t>
  </si>
  <si>
    <t>24/11</t>
  </si>
  <si>
    <t>1010410019</t>
  </si>
  <si>
    <t>25/11</t>
  </si>
  <si>
    <t>1010410020</t>
  </si>
  <si>
    <t>23/11</t>
  </si>
  <si>
    <t>1010410021</t>
  </si>
  <si>
    <t>Спирометр</t>
  </si>
  <si>
    <t>20.09.2011 0:00:00</t>
  </si>
  <si>
    <t>1010410022</t>
  </si>
  <si>
    <t>Тонометр Omron автоматический с большой манжетой</t>
  </si>
  <si>
    <t>1010410023</t>
  </si>
  <si>
    <t>Кварц тубусный</t>
  </si>
  <si>
    <t>1010410024</t>
  </si>
  <si>
    <t>МФУ Canon</t>
  </si>
  <si>
    <t>HDB82121</t>
  </si>
  <si>
    <t>11.11.2011 0:00:00</t>
  </si>
  <si>
    <t>1010410025</t>
  </si>
  <si>
    <t>Машина холодильная среднетемпературная сплит-система SM 226SF</t>
  </si>
  <si>
    <t>1010410026</t>
  </si>
  <si>
    <t>Принтер Canon LBP6000</t>
  </si>
  <si>
    <t>MHAA262847</t>
  </si>
  <si>
    <t>12.12.2011 0:00:00</t>
  </si>
  <si>
    <t>1010410027</t>
  </si>
  <si>
    <t>Сканер SCANJET G2710</t>
  </si>
  <si>
    <t>CN13RA517F</t>
  </si>
  <si>
    <t>1010410028</t>
  </si>
  <si>
    <t>Тележка грузовая ТГ-10/6-300</t>
  </si>
  <si>
    <t>20.12.2011 0:00:00</t>
  </si>
  <si>
    <t>1010410029</t>
  </si>
  <si>
    <t>Шкаф ШПЭСМ-3М</t>
  </si>
  <si>
    <t>1010410030</t>
  </si>
  <si>
    <t>1010420002</t>
  </si>
  <si>
    <t>Монитор LG FLATRON</t>
  </si>
  <si>
    <t>06.12.2010 0:00:00</t>
  </si>
  <si>
    <t>1010610004</t>
  </si>
  <si>
    <t>СК-308 Шкаф книжный закрытый</t>
  </si>
  <si>
    <t>17.09.2004 0:00:00</t>
  </si>
  <si>
    <t>1010610005</t>
  </si>
  <si>
    <t>1010610006</t>
  </si>
  <si>
    <t>1010610007</t>
  </si>
  <si>
    <t>СК-305 Шкаф книжный открытый</t>
  </si>
  <si>
    <t>1010610008</t>
  </si>
  <si>
    <t>1010610009</t>
  </si>
  <si>
    <t>1010610010</t>
  </si>
  <si>
    <t>Микроскоп "Юннат"</t>
  </si>
  <si>
    <t>31.12.2000 0:00:00</t>
  </si>
  <si>
    <t>1010610011</t>
  </si>
  <si>
    <t>1010610012</t>
  </si>
  <si>
    <t>Шкаф выставочный</t>
  </si>
  <si>
    <t>24.03.2010 0:00:00</t>
  </si>
  <si>
    <t>1010610013</t>
  </si>
  <si>
    <t>Таблица для остроты зрения, помещенная в аппарат Ротта</t>
  </si>
  <si>
    <t>1010610014</t>
  </si>
  <si>
    <t>Письменный стол</t>
  </si>
  <si>
    <t>20.08.2011 0:00:00</t>
  </si>
  <si>
    <t>1010610015</t>
  </si>
  <si>
    <t>1010610016</t>
  </si>
  <si>
    <t>Кресло СН-201 АХN (01.10.11)</t>
  </si>
  <si>
    <t>03.10.2011 0:00:00</t>
  </si>
  <si>
    <t>1010610017</t>
  </si>
  <si>
    <t>1010610018</t>
  </si>
  <si>
    <t>1010610019</t>
  </si>
  <si>
    <t>1010610020</t>
  </si>
  <si>
    <t>1010610021</t>
  </si>
  <si>
    <t>Контейнер металлический с крышкой</t>
  </si>
  <si>
    <t>30.11.2011 0:00:00</t>
  </si>
  <si>
    <t>1010610022</t>
  </si>
  <si>
    <t>1010610023</t>
  </si>
  <si>
    <t>Стол руководителя МДФ 1800х900х750 орех</t>
  </si>
  <si>
    <t>1010610024</t>
  </si>
  <si>
    <t>Стол для заседаний МДФ 2280х900х750 орех</t>
  </si>
  <si>
    <t>1010610025</t>
  </si>
  <si>
    <t>Шкаф для документов закрытый 650х390х2000 орех</t>
  </si>
  <si>
    <t>1010610026</t>
  </si>
  <si>
    <t>1010710032</t>
  </si>
  <si>
    <t>Комплект школьной предметной мультимедийной библиотеки новых цифровых образовательных ресурсов</t>
  </si>
  <si>
    <t>03.02.2011 0:00:00</t>
  </si>
  <si>
    <t>1010720001</t>
  </si>
  <si>
    <t>Пособие по ОБЖ (1-6 класс)</t>
  </si>
  <si>
    <t>01.04.2010 0:00:00</t>
  </si>
  <si>
    <t>1010720002</t>
  </si>
  <si>
    <t>Пособие по ОБЖ (7-11 класс)</t>
  </si>
  <si>
    <t>1010720005</t>
  </si>
  <si>
    <t>Учебное пособие по ППД диск 1 DVD</t>
  </si>
  <si>
    <t>02.09.2010 0:00:00</t>
  </si>
  <si>
    <t>1010720006</t>
  </si>
  <si>
    <t>Учебное пособие по ПДД диск 2 РС</t>
  </si>
  <si>
    <t>01.01.1992 0:00:00</t>
  </si>
  <si>
    <t>131037</t>
  </si>
  <si>
    <t>Электросковорода СЭММ</t>
  </si>
  <si>
    <t>1145</t>
  </si>
  <si>
    <t>131050</t>
  </si>
  <si>
    <t>Сковорода СЭММ</t>
  </si>
  <si>
    <t>7508</t>
  </si>
  <si>
    <t>131120</t>
  </si>
  <si>
    <t>Холодильник "ЗИЛ"</t>
  </si>
  <si>
    <t>607492</t>
  </si>
  <si>
    <t>131148</t>
  </si>
  <si>
    <t>Машина холодильная</t>
  </si>
  <si>
    <t>37269</t>
  </si>
  <si>
    <t>131206</t>
  </si>
  <si>
    <t>Станок по дереву</t>
  </si>
  <si>
    <t>131245</t>
  </si>
  <si>
    <t>Ксерокс CANON 1550</t>
  </si>
  <si>
    <t>VAH07816</t>
  </si>
  <si>
    <t>01.01.1994 0:00:00</t>
  </si>
  <si>
    <t>131255</t>
  </si>
  <si>
    <t>Сканер HPSCANJET IIP</t>
  </si>
  <si>
    <t>3316J37767</t>
  </si>
  <si>
    <t>131262</t>
  </si>
  <si>
    <t>Набор мягкой мебели</t>
  </si>
  <si>
    <t>Диван, 2кресла</t>
  </si>
  <si>
    <t>131263</t>
  </si>
  <si>
    <t>131264</t>
  </si>
  <si>
    <t>Набор офисной мебели</t>
  </si>
  <si>
    <t>Стол рук,9шк,стол комп.3шт.шкаф 2шт.по 4секции</t>
  </si>
  <si>
    <t>131266</t>
  </si>
  <si>
    <t>АТС "PANASONIC"</t>
  </si>
  <si>
    <t>ODJBO 21817</t>
  </si>
  <si>
    <t>тел".Panasonic" з/нОКВGD 43951</t>
  </si>
  <si>
    <t>131267</t>
  </si>
  <si>
    <t>131268</t>
  </si>
  <si>
    <t>131272</t>
  </si>
  <si>
    <t>Пианино "Енисей"</t>
  </si>
  <si>
    <t>244762</t>
  </si>
  <si>
    <t>131273</t>
  </si>
  <si>
    <t>88398</t>
  </si>
  <si>
    <t>131274</t>
  </si>
  <si>
    <t>238316 870221</t>
  </si>
  <si>
    <t>131275</t>
  </si>
  <si>
    <t>88421</t>
  </si>
  <si>
    <t>131279</t>
  </si>
  <si>
    <t>Телевизор "PANASONIC"</t>
  </si>
  <si>
    <t>ЕD3140052</t>
  </si>
  <si>
    <t>131280</t>
  </si>
  <si>
    <t>ЕD3110078</t>
  </si>
  <si>
    <t>131282</t>
  </si>
  <si>
    <t>Швейн.машина"Чайка"</t>
  </si>
  <si>
    <t>Б885656</t>
  </si>
  <si>
    <t>131289</t>
  </si>
  <si>
    <t>Швейная машина "Подольск"</t>
  </si>
  <si>
    <t>А 000013</t>
  </si>
  <si>
    <t>131290</t>
  </si>
  <si>
    <t>А 000243</t>
  </si>
  <si>
    <t>131291</t>
  </si>
  <si>
    <t>А 000353</t>
  </si>
  <si>
    <t>131292</t>
  </si>
  <si>
    <t>А 000857</t>
  </si>
  <si>
    <t>131297</t>
  </si>
  <si>
    <t>Телевизор "ОТАКЕ" TV-2002 MK-9</t>
  </si>
  <si>
    <t>131298</t>
  </si>
  <si>
    <t>Телевизор "ОТАКЕ" TV- 2002 MK-9</t>
  </si>
  <si>
    <t>131299</t>
  </si>
  <si>
    <t>Телевизор "OTAKE" TV-2002 MK-9</t>
  </si>
  <si>
    <t>6514521023</t>
  </si>
  <si>
    <t>131300</t>
  </si>
  <si>
    <t>Телевизор "RECОR" RC-4020 PS</t>
  </si>
  <si>
    <t>4081300720</t>
  </si>
  <si>
    <t>131325</t>
  </si>
  <si>
    <t>Балалайка-прима</t>
  </si>
  <si>
    <t>01.05.1995 0:00:00</t>
  </si>
  <si>
    <t>131327</t>
  </si>
  <si>
    <t>131332</t>
  </si>
  <si>
    <t>Балалайка-альт</t>
  </si>
  <si>
    <t>131334</t>
  </si>
  <si>
    <t>Балалайка -Бас</t>
  </si>
  <si>
    <t>131336</t>
  </si>
  <si>
    <t>Н-р шумовой с подст.</t>
  </si>
  <si>
    <t>131347</t>
  </si>
  <si>
    <t>Эл. Мясорубка МИМ-300</t>
  </si>
  <si>
    <t>01.01.1993 0:00:00</t>
  </si>
  <si>
    <t>131380</t>
  </si>
  <si>
    <t>Сейф металический</t>
  </si>
  <si>
    <t>01.01.1995 0:00:00</t>
  </si>
  <si>
    <t>131381</t>
  </si>
  <si>
    <t>131382</t>
  </si>
  <si>
    <t>Шкаф-сейф 15/1</t>
  </si>
  <si>
    <t>131383</t>
  </si>
  <si>
    <t>Шкаф-сейф 15/2</t>
  </si>
  <si>
    <t>131384</t>
  </si>
  <si>
    <t>131385</t>
  </si>
  <si>
    <t>Шкаф-сейф 15/3</t>
  </si>
  <si>
    <t>133003</t>
  </si>
  <si>
    <t>Пианино Прелюдия</t>
  </si>
  <si>
    <t>88413</t>
  </si>
  <si>
    <t>01.09.1991 0:00:00</t>
  </si>
  <si>
    <t>133010</t>
  </si>
  <si>
    <t>Усилитель Дуэт</t>
  </si>
  <si>
    <t>6603</t>
  </si>
  <si>
    <t>01.12.1991 0:00:00</t>
  </si>
  <si>
    <t>133329</t>
  </si>
  <si>
    <t>Балалайка-секунда</t>
  </si>
  <si>
    <t>133330</t>
  </si>
  <si>
    <t>133331</t>
  </si>
  <si>
    <t>Муз.ин-т"Энесоник"</t>
  </si>
  <si>
    <t>9920006604</t>
  </si>
  <si>
    <t>01.02.1996 0:00:00</t>
  </si>
  <si>
    <t>134017</t>
  </si>
  <si>
    <t>Тренажер Грудь-машина</t>
  </si>
  <si>
    <t>1013410001</t>
  </si>
  <si>
    <t>1013410002</t>
  </si>
  <si>
    <t>1013410003</t>
  </si>
  <si>
    <t>1013410004</t>
  </si>
  <si>
    <t>Велосипед KHS-12 Atlite 100</t>
  </si>
  <si>
    <t>Велосипед KHS-12 Atlite 150</t>
  </si>
  <si>
    <t>7140экз</t>
  </si>
  <si>
    <t>стол библиотекаря</t>
  </si>
  <si>
    <t>тумба 3 ящика</t>
  </si>
  <si>
    <t>стол компьютерный ахч</t>
  </si>
  <si>
    <t>шкаф для одежды ахч</t>
  </si>
  <si>
    <t>шкаф для документов ахч</t>
  </si>
  <si>
    <t>шкаф для документов гл</t>
  </si>
  <si>
    <t>стол компьютерный гл</t>
  </si>
  <si>
    <t>тумба под принтер</t>
  </si>
  <si>
    <t>1013610001</t>
  </si>
  <si>
    <t>1013610002</t>
  </si>
  <si>
    <t>1013610003</t>
  </si>
  <si>
    <t>1013610006</t>
  </si>
  <si>
    <t>1013610004</t>
  </si>
  <si>
    <t>1013610007</t>
  </si>
  <si>
    <t>1013610009</t>
  </si>
  <si>
    <t>1013610011</t>
  </si>
  <si>
    <t>1013610005</t>
  </si>
  <si>
    <t>1013610008</t>
  </si>
  <si>
    <t>134018</t>
  </si>
  <si>
    <t>Тренажер Бицепс-машина</t>
  </si>
  <si>
    <t>134019</t>
  </si>
  <si>
    <t>Тренажер Дельта-машина</t>
  </si>
  <si>
    <t>134020</t>
  </si>
  <si>
    <t>Тренажер для мышц груди</t>
  </si>
  <si>
    <t>134023</t>
  </si>
  <si>
    <t>Тренажер для мышц бедер</t>
  </si>
  <si>
    <t>134025</t>
  </si>
  <si>
    <t>Тренажер имовой горизонтальный</t>
  </si>
  <si>
    <t>134026</t>
  </si>
  <si>
    <t>Тренажер жимовой вверх головой</t>
  </si>
  <si>
    <t>134027</t>
  </si>
  <si>
    <t>Тренажер спортивный икроножный</t>
  </si>
  <si>
    <t>134028</t>
  </si>
  <si>
    <t>Тренажер для наклонов лежа</t>
  </si>
  <si>
    <t>134029</t>
  </si>
  <si>
    <t>Тренажер Т-тяга</t>
  </si>
  <si>
    <t>135005</t>
  </si>
  <si>
    <t>Швейная машина " Чайка-134"</t>
  </si>
  <si>
    <t>Т741224</t>
  </si>
  <si>
    <t>135033</t>
  </si>
  <si>
    <t>Швейная машина 1022М</t>
  </si>
  <si>
    <t>198073</t>
  </si>
  <si>
    <t>01.01.1991 0:00:00</t>
  </si>
  <si>
    <t>1363276</t>
  </si>
  <si>
    <t>Системный блок TEEN "ACTIVUS 300 + "AMD (SEM) 3000/512/80Gb/DVD+CD-RW</t>
  </si>
  <si>
    <t>T4630117</t>
  </si>
  <si>
    <t>26.05.2006 0:00:00</t>
  </si>
  <si>
    <t>1363277</t>
  </si>
  <si>
    <t>Монитор TFT 17"LG Flatron L CD 1751 SQ Silver 8ms</t>
  </si>
  <si>
    <t>511DILS76088</t>
  </si>
  <si>
    <t>138021</t>
  </si>
  <si>
    <t>Станок фрезерный</t>
  </si>
  <si>
    <t>970</t>
  </si>
  <si>
    <t>01.07.1991 0:00:00</t>
  </si>
  <si>
    <t>138044</t>
  </si>
  <si>
    <t>Станок ТВ-7</t>
  </si>
  <si>
    <t>25</t>
  </si>
  <si>
    <t>138045</t>
  </si>
  <si>
    <t>1855</t>
  </si>
  <si>
    <t>138049</t>
  </si>
  <si>
    <t>Станок СКД-1</t>
  </si>
  <si>
    <t>339</t>
  </si>
  <si>
    <t>01.11.1991 0:00:00</t>
  </si>
  <si>
    <t>138054</t>
  </si>
  <si>
    <t>Станок АРС 111-Ж</t>
  </si>
  <si>
    <t>5157</t>
  </si>
  <si>
    <t>138055</t>
  </si>
  <si>
    <t>Станок настол-сверл. 2М112</t>
  </si>
  <si>
    <t>138056</t>
  </si>
  <si>
    <t>138057</t>
  </si>
  <si>
    <t>Станок ТВ-7 Токарный</t>
  </si>
  <si>
    <t>24</t>
  </si>
  <si>
    <t>138061</t>
  </si>
  <si>
    <t>Верстак ВК-1</t>
  </si>
  <si>
    <t>01.12.2004 0:00:00</t>
  </si>
  <si>
    <t>138062</t>
  </si>
  <si>
    <t>138063</t>
  </si>
  <si>
    <t>138064</t>
  </si>
  <si>
    <t>138065</t>
  </si>
  <si>
    <t>Станок сверл. ВСН</t>
  </si>
  <si>
    <t>130</t>
  </si>
  <si>
    <t>01.03.1992 0:00:00</t>
  </si>
  <si>
    <t>138066</t>
  </si>
  <si>
    <t>7284</t>
  </si>
  <si>
    <t>138067</t>
  </si>
  <si>
    <t>Станок дер-обраб.</t>
  </si>
  <si>
    <t>360</t>
  </si>
  <si>
    <t>01.10.1992 0:00:00</t>
  </si>
  <si>
    <t>138068</t>
  </si>
  <si>
    <t>Станок токарный ТВ-1</t>
  </si>
  <si>
    <t>328</t>
  </si>
  <si>
    <t>01.12.1992 0:00:00</t>
  </si>
  <si>
    <t>138069</t>
  </si>
  <si>
    <t>Станок токарный СТВ-1</t>
  </si>
  <si>
    <t>1219</t>
  </si>
  <si>
    <t>138070</t>
  </si>
  <si>
    <t>Станок КДС ЭРС</t>
  </si>
  <si>
    <t>138071</t>
  </si>
  <si>
    <t>Станок дер-обраб. КДС ЭСП</t>
  </si>
  <si>
    <t>139507</t>
  </si>
  <si>
    <t>Комплект стульев</t>
  </si>
  <si>
    <t>150 кресел 50 стульев</t>
  </si>
  <si>
    <t>139508</t>
  </si>
  <si>
    <t>Комплект для столовой</t>
  </si>
  <si>
    <t>1 стол, 6 стульев</t>
  </si>
  <si>
    <t>139509</t>
  </si>
  <si>
    <t>139510</t>
  </si>
  <si>
    <t>139511</t>
  </si>
  <si>
    <t>Протирочная машина МПР -350</t>
  </si>
  <si>
    <t>4658</t>
  </si>
  <si>
    <t>139512</t>
  </si>
  <si>
    <t>Стенка шведская</t>
  </si>
  <si>
    <t>139513</t>
  </si>
  <si>
    <t>Станок деревообрабатывающий СДН-1</t>
  </si>
  <si>
    <t>9</t>
  </si>
  <si>
    <t>139514</t>
  </si>
  <si>
    <t>Швейная машина БШМ Janome 743</t>
  </si>
  <si>
    <t>743394787</t>
  </si>
  <si>
    <t>139515</t>
  </si>
  <si>
    <t>743394796</t>
  </si>
  <si>
    <t>16100401</t>
  </si>
  <si>
    <t>Стелаж двухсторонний</t>
  </si>
  <si>
    <t>16100402</t>
  </si>
  <si>
    <t>16100403</t>
  </si>
  <si>
    <t>16100404</t>
  </si>
  <si>
    <t>Стелаж односторонний</t>
  </si>
  <si>
    <t>16100405</t>
  </si>
  <si>
    <t>16100420</t>
  </si>
  <si>
    <t>26.09.2008 0:00:00</t>
  </si>
  <si>
    <t>16100421</t>
  </si>
  <si>
    <t>Комплект мебели</t>
  </si>
  <si>
    <t>стул регулируемый (30шт.)</t>
  </si>
  <si>
    <t>16100422</t>
  </si>
  <si>
    <t>29.09.2008 0:00:00</t>
  </si>
  <si>
    <t>16100423</t>
  </si>
  <si>
    <t>Сеиф SE-30 EL</t>
  </si>
  <si>
    <t>07.10.2008 0:00:00</t>
  </si>
  <si>
    <t>162001</t>
  </si>
  <si>
    <t>Комплект офисной мебели</t>
  </si>
  <si>
    <t>1шкаф,1стол руков.,1 стол совещ.</t>
  </si>
  <si>
    <t>162069</t>
  </si>
  <si>
    <t>Доска школьная</t>
  </si>
  <si>
    <t>162070</t>
  </si>
  <si>
    <t>162071</t>
  </si>
  <si>
    <t>162072</t>
  </si>
  <si>
    <t>162074</t>
  </si>
  <si>
    <t>162075</t>
  </si>
  <si>
    <t>162076</t>
  </si>
  <si>
    <t>162077</t>
  </si>
  <si>
    <t>162078</t>
  </si>
  <si>
    <t>162080</t>
  </si>
  <si>
    <t>162081</t>
  </si>
  <si>
    <t>162082</t>
  </si>
  <si>
    <t>162083</t>
  </si>
  <si>
    <t>162085</t>
  </si>
  <si>
    <t>162086</t>
  </si>
  <si>
    <t>162087</t>
  </si>
  <si>
    <t>162088</t>
  </si>
  <si>
    <t>162089</t>
  </si>
  <si>
    <t>162090</t>
  </si>
  <si>
    <t>162092</t>
  </si>
  <si>
    <t>162093</t>
  </si>
  <si>
    <t>162094</t>
  </si>
  <si>
    <t>162095</t>
  </si>
  <si>
    <t>162096</t>
  </si>
  <si>
    <t>162097</t>
  </si>
  <si>
    <t>162098</t>
  </si>
  <si>
    <t>162100</t>
  </si>
  <si>
    <t>162102</t>
  </si>
  <si>
    <t>162103</t>
  </si>
  <si>
    <t>162104</t>
  </si>
  <si>
    <t>162105</t>
  </si>
  <si>
    <t>162106</t>
  </si>
  <si>
    <t>162107</t>
  </si>
  <si>
    <t>162121</t>
  </si>
  <si>
    <t>Контейнер для ламп</t>
  </si>
  <si>
    <t>M000000666</t>
  </si>
  <si>
    <t>Жалюзи вертикальные (21м2)</t>
  </si>
  <si>
    <t>01.09.2006 0:00:00</t>
  </si>
  <si>
    <t>М000000264</t>
  </si>
  <si>
    <t>Винтовка пневматическая Юнкер-2</t>
  </si>
  <si>
    <t>2116482</t>
  </si>
  <si>
    <t>01.04.2003 0:00:00</t>
  </si>
  <si>
    <t>М000000532</t>
  </si>
  <si>
    <t>Como М11 кресло директора (ткан.)</t>
  </si>
  <si>
    <t>М000000534</t>
  </si>
  <si>
    <t>Вертикальные жалюзи</t>
  </si>
  <si>
    <t>2,5м*2,8м</t>
  </si>
  <si>
    <t>30.10.2004 0:00:00</t>
  </si>
  <si>
    <t>М000000535</t>
  </si>
  <si>
    <t>2,6м*2,8м</t>
  </si>
  <si>
    <t>М000000536</t>
  </si>
  <si>
    <t>2,5м*2,9м</t>
  </si>
  <si>
    <t>М000000537</t>
  </si>
  <si>
    <t>2,3м*2,9м</t>
  </si>
  <si>
    <t>М000000538</t>
  </si>
  <si>
    <t>2,8м*2,8м</t>
  </si>
  <si>
    <t>М000000551</t>
  </si>
  <si>
    <t>Лыжи пластиковые</t>
  </si>
  <si>
    <t>15.09.2004 0:00:00</t>
  </si>
  <si>
    <t>М000000624</t>
  </si>
  <si>
    <t>Ёлка 3м</t>
  </si>
  <si>
    <t>М000000626</t>
  </si>
  <si>
    <t>Телевизор Rolsen C2116 черный</t>
  </si>
  <si>
    <t>311FR09872</t>
  </si>
  <si>
    <t>20.12.2004 0:00:00</t>
  </si>
  <si>
    <t>М000000627</t>
  </si>
  <si>
    <t>Жалюзи</t>
  </si>
  <si>
    <t>1,6м*6,0м (каб. 3-21)</t>
  </si>
  <si>
    <t>М000000628</t>
  </si>
  <si>
    <t>1,6м*6,0м (каб. 3-20)</t>
  </si>
  <si>
    <t>М000000630</t>
  </si>
  <si>
    <t>1,6м*6,0м (каб. 2-31)</t>
  </si>
  <si>
    <t>М000000631</t>
  </si>
  <si>
    <t>1,6м*6,0м (каб. 2-29)</t>
  </si>
  <si>
    <t>М000000635</t>
  </si>
  <si>
    <t>1,6м*6,0м (каб. 2-32)</t>
  </si>
  <si>
    <t>М000000636</t>
  </si>
  <si>
    <t>1,6м*6,0м (каб. 3-32)</t>
  </si>
  <si>
    <t>М000000846</t>
  </si>
  <si>
    <t>Жалюзи 22,8 кв.м.</t>
  </si>
  <si>
    <t>М000000848</t>
  </si>
  <si>
    <t>Жалюзи 9,8 м2</t>
  </si>
  <si>
    <t>04.02.2008 0:00:00</t>
  </si>
  <si>
    <t>М000000849</t>
  </si>
  <si>
    <t>Жалюзи 9,6 м2</t>
  </si>
  <si>
    <t>М000000909</t>
  </si>
  <si>
    <t>Набор деманстрационный "Механика"</t>
  </si>
  <si>
    <t>М000000914</t>
  </si>
  <si>
    <t>Источник постоянного и переменного напряжения</t>
  </si>
  <si>
    <t>М000000948</t>
  </si>
  <si>
    <t>Шкаф для документов полуоткрытый 800*400*1900</t>
  </si>
  <si>
    <t>01.07.2008 0:00:00</t>
  </si>
  <si>
    <t>М000000949</t>
  </si>
  <si>
    <t>М000000950</t>
  </si>
  <si>
    <t>Шкаф для одежды 1000*500*2000</t>
  </si>
  <si>
    <t>М000000962</t>
  </si>
  <si>
    <t>М000001000</t>
  </si>
  <si>
    <t>Комплект Вращения</t>
  </si>
  <si>
    <t>М000001005</t>
  </si>
  <si>
    <t>Набор деманстрационный Волновая оптика"</t>
  </si>
  <si>
    <t>М000001022</t>
  </si>
  <si>
    <t>Комплект цифровых измерителей тока и напряжения</t>
  </si>
  <si>
    <t>М000001042</t>
  </si>
  <si>
    <t>Коплект посуды для демонстрационных опытов по химии</t>
  </si>
  <si>
    <t>М000001061</t>
  </si>
  <si>
    <t>М000001071</t>
  </si>
  <si>
    <t>Фолии Физика Полный курс</t>
  </si>
  <si>
    <t>М000001074</t>
  </si>
  <si>
    <t>Компакт-диски</t>
  </si>
  <si>
    <t>М000001075</t>
  </si>
  <si>
    <t>Телефон PANASONIC KX-TG 8075 RUTТелефон PANASONIC KX-TG 8075 RUT</t>
  </si>
  <si>
    <t>02.04.2009 0:00:00</t>
  </si>
  <si>
    <t>М000001110</t>
  </si>
  <si>
    <t>Роликовые коньки</t>
  </si>
  <si>
    <t>14.04.2011 0:00:00</t>
  </si>
  <si>
    <t>М000001111</t>
  </si>
  <si>
    <t>М000001112</t>
  </si>
  <si>
    <t>М000001113</t>
  </si>
  <si>
    <t>М000001114</t>
  </si>
  <si>
    <t>М000001115</t>
  </si>
  <si>
    <t>Наименование</t>
  </si>
  <si>
    <t>Заводской №</t>
  </si>
  <si>
    <t>Комплектность</t>
  </si>
  <si>
    <t>Балансовая стоимость</t>
  </si>
  <si>
    <t>Амортизация</t>
  </si>
  <si>
    <t>Остаточная стоимость</t>
  </si>
  <si>
    <t>Компакт - диски</t>
  </si>
  <si>
    <t>54 шт.</t>
  </si>
  <si>
    <t>Наглядно учебные пособия</t>
  </si>
  <si>
    <t>28 шт.</t>
  </si>
  <si>
    <t>01.01.1900 0:00:00</t>
  </si>
  <si>
    <t>Учебные материалы</t>
  </si>
  <si>
    <t>1шт.</t>
  </si>
  <si>
    <t>Тех.паспорт территории</t>
  </si>
  <si>
    <t>0</t>
  </si>
  <si>
    <t>Худ.лит-ра</t>
  </si>
  <si>
    <t>Учебная лит-ра</t>
  </si>
  <si>
    <t>0001390552</t>
  </si>
  <si>
    <t>Копировальный аппарат "Canon IR 1600</t>
  </si>
  <si>
    <t>UJJ69129</t>
  </si>
  <si>
    <t>0001390553</t>
  </si>
  <si>
    <t>Телефон PANASONIC KX-TCD325RUT</t>
  </si>
  <si>
    <t>5ECQBO10074</t>
  </si>
  <si>
    <t>0001390554</t>
  </si>
  <si>
    <t>Магнитола с CD LG LPC-LM735</t>
  </si>
  <si>
    <t>509HJQN000588</t>
  </si>
  <si>
    <t>0001390561</t>
  </si>
  <si>
    <t>Кабинет физики</t>
  </si>
  <si>
    <t>Столы ученические регулируемые по высоте 15 шт., стулья ученические регулируемые по высоте 30 шт., стол демонстрационный 1 шт., стол преподавателя с тумбой 1 шт., стул преподавателя 1 шт.</t>
  </si>
  <si>
    <t>22.06.2006 0:00:00</t>
  </si>
  <si>
    <t>0001390562</t>
  </si>
  <si>
    <t>CD/MP3-плеер IRIVER IMP-150</t>
  </si>
  <si>
    <t>105353040102118</t>
  </si>
  <si>
    <t>Наушники KOSS TR-85</t>
  </si>
  <si>
    <t>0001390565</t>
  </si>
  <si>
    <t>Оборудование для уроков музыки</t>
  </si>
  <si>
    <t>FRMU61200400116</t>
  </si>
  <si>
    <t>телевизор Samsung ЖК, DVD-плеер с караоке ВВК (з/н FRMU612004400099), акустическая система ВВК</t>
  </si>
  <si>
    <t>01.08.2003 0:00:00</t>
  </si>
  <si>
    <t>0001390566</t>
  </si>
  <si>
    <t>Акустическая система активная 2-х полосная АС, 390Вт, ALTO? ELVIS 15A динамик 15", лимитер, AV225Т</t>
  </si>
  <si>
    <t>D0617538972</t>
  </si>
  <si>
    <t>0001390567</t>
  </si>
  <si>
    <t>Электропианино Yamaha DGX-620</t>
  </si>
  <si>
    <t>NTBNN01500</t>
  </si>
  <si>
    <t>0001390568</t>
  </si>
  <si>
    <t>Ноутбук Voyager H591L VH591</t>
  </si>
  <si>
    <t>0001390569</t>
  </si>
  <si>
    <t>Универсальный интерактивный кабинет УИК-ИД 78</t>
  </si>
  <si>
    <t>75N0AC05099</t>
  </si>
  <si>
    <t>мобильный ПК ASUS A7M 17" WXGA+AMD TUR-TL56 Turion 64, проектор NEC NP50 DLP 1024x768 2600 ANSI 1600:1, доска InterwriteBoard 1077</t>
  </si>
  <si>
    <t>0001390570</t>
  </si>
  <si>
    <t>Принтер Brother HL-1240</t>
  </si>
  <si>
    <t>0001390572</t>
  </si>
  <si>
    <t>Видеоплеер JVC</t>
  </si>
  <si>
    <t>0001390574</t>
  </si>
  <si>
    <t>Системный блок Celeron 1800/128/40/CD-Rom 52x</t>
  </si>
  <si>
    <t>П Е Р Ч Е Н Ь</t>
  </si>
  <si>
    <t xml:space="preserve">Наименование предприятия, организации, учреждения:   </t>
  </si>
  <si>
    <t>Муниципальное казенное образовательное учреждение средняя общеобразовательная школа №90</t>
  </si>
  <si>
    <t xml:space="preserve">Юридический адрес: </t>
  </si>
  <si>
    <t>Красноярский край, ЗАТО Железногорск, г. Железногорск, проспект Ленинградский 77</t>
  </si>
  <si>
    <t>Местонахождение</t>
  </si>
  <si>
    <t>Технические характеристики</t>
  </si>
  <si>
    <t>Площадь</t>
  </si>
  <si>
    <t>Протяженность</t>
  </si>
  <si>
    <t>Дата ввода в эксплуатацию</t>
  </si>
  <si>
    <t>1</t>
  </si>
  <si>
    <t>01010001</t>
  </si>
  <si>
    <t>Красноярский край, ЗАТО Железногорск, г.Железногорск, проспект Ленинградский 77</t>
  </si>
  <si>
    <t>Трехэтажное, крыша шиферная, стены ш/б панели с кирпичными вставками, подвал</t>
  </si>
  <si>
    <t>8560,6</t>
  </si>
  <si>
    <t>2</t>
  </si>
  <si>
    <t>01100001</t>
  </si>
  <si>
    <t>Одноэтажное,крыша шиферная, стены ш/б панели</t>
  </si>
  <si>
    <t>98</t>
  </si>
  <si>
    <t>3</t>
  </si>
  <si>
    <t>0001100002</t>
  </si>
  <si>
    <t>Спортивная площадка</t>
  </si>
  <si>
    <t>Красноярский край, ЗАТО Железногорск г.Железногорск, территория нежилого здания пр.Ленинградский, 77</t>
  </si>
  <si>
    <t/>
  </si>
  <si>
    <t>____________________________Л.А.Хворых</t>
  </si>
  <si>
    <t>недвижимого имущества, закрепленного на праве оперативного управления за МБОУ</t>
  </si>
  <si>
    <t>____________________С.М.Барсукова</t>
  </si>
  <si>
    <t>"____" ________________ 20__г.</t>
  </si>
  <si>
    <t>Руководитель учреждения</t>
  </si>
  <si>
    <t>Главный бухгалтер учреждения</t>
  </si>
  <si>
    <t>особо ценного движимого имущества, закрепленного на праве оперативного управления за МБОУ</t>
  </si>
  <si>
    <t>иное движимого имущества, закрепленного на праве оперативного управления за МБОУ</t>
  </si>
  <si>
    <t>Красноярский край, ЗАТО Железногорск, г.Железногорск, проспект Ленинградский 77/1</t>
  </si>
  <si>
    <t>Нежилое здание (Здание школы)</t>
  </si>
  <si>
    <t>Нежилое здание (Склад)</t>
  </si>
  <si>
    <t>Involight HZ600 Hazer генератор тумана 600Вт.</t>
  </si>
  <si>
    <t>Светильник рассеянного света Acme IL-4-J 4-секционный</t>
  </si>
  <si>
    <t>Мультимедиа проектор: Acer P5260B з/н 72606Е, ноутбук ASUS F5RL з/н EYJ60020018240024c601, экран настенный 153*203 см.</t>
  </si>
  <si>
    <t>Мультимедиа проектор: Acer P5260B з/н 717068, ноутбук ASUS F5RL з/н EYJ6002001824002376010, экран настенный 153*203 см.</t>
  </si>
  <si>
    <t>Комплект мебели "Класс ученический"</t>
  </si>
  <si>
    <t>Осцилограф</t>
  </si>
  <si>
    <t>Стенд "Периодическая система Д.Менделеева"</t>
  </si>
  <si>
    <t>JTS US-8001D/MH-850B+MH850 Радиосистема однакональ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</si>
</sst>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;\-#,##0.00"/>
    <numFmt numFmtId="166" formatCode="#,##0.0;\-#,##0.0"/>
    <numFmt numFmtId="167" formatCode="#,##0;\-#,##0"/>
  </numFmts>
  <fonts count="49">
    <font>
      <sz val="12"/>
      <name val="Times New Roman"/>
      <family val="0"/>
    </font>
    <font>
      <sz val="11"/>
      <name val="Microsoft Sans Serif"/>
      <family val="0"/>
    </font>
    <font>
      <sz val="12"/>
      <name val="Microsoft Sans Serif"/>
      <family val="0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0"/>
    </font>
    <font>
      <sz val="10"/>
      <name val="Microsoft Sans Serif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 locked="0"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2" fillId="0" borderId="10" xfId="53" applyNumberFormat="1" applyFont="1" applyFill="1" applyBorder="1" applyAlignment="1" applyProtection="1">
      <alignment horizontal="left" vertical="top" wrapText="1"/>
      <protection locked="0"/>
    </xf>
    <xf numFmtId="164" fontId="2" fillId="0" borderId="10" xfId="53" applyNumberFormat="1" applyFont="1" applyFill="1" applyBorder="1" applyAlignment="1" applyProtection="1">
      <alignment horizontal="left" vertical="top"/>
      <protection locked="0"/>
    </xf>
    <xf numFmtId="165" fontId="2" fillId="0" borderId="10" xfId="53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0" fillId="0" borderId="10" xfId="53" applyNumberFormat="1" applyFont="1" applyFill="1" applyBorder="1" applyAlignment="1">
      <alignment horizontal="right" wrapText="1"/>
      <protection locked="0"/>
    </xf>
    <xf numFmtId="4" fontId="10" fillId="0" borderId="10" xfId="54" applyNumberFormat="1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0" fillId="0" borderId="10" xfId="53" applyFont="1" applyFill="1" applyBorder="1" applyAlignment="1">
      <alignment horizontal="right" vertical="center" wrapText="1"/>
      <protection locked="0"/>
    </xf>
    <xf numFmtId="0" fontId="10" fillId="0" borderId="10" xfId="53" applyFont="1" applyFill="1" applyBorder="1" applyAlignment="1">
      <alignment vertical="center" wrapText="1"/>
      <protection locked="0"/>
    </xf>
    <xf numFmtId="14" fontId="10" fillId="0" borderId="10" xfId="53" applyNumberFormat="1" applyFont="1" applyFill="1" applyBorder="1" applyAlignment="1">
      <alignment horizontal="center" vertical="center" wrapText="1"/>
      <protection locked="0"/>
    </xf>
    <xf numFmtId="4" fontId="10" fillId="0" borderId="10" xfId="53" applyNumberFormat="1" applyFont="1" applyFill="1" applyBorder="1" applyAlignment="1">
      <alignment horizontal="right" vertical="center" wrapText="1"/>
      <protection locked="0"/>
    </xf>
    <xf numFmtId="0" fontId="10" fillId="0" borderId="0" xfId="0" applyFont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9" fontId="12" fillId="0" borderId="10" xfId="53" applyNumberFormat="1" applyFont="1" applyFill="1" applyBorder="1" applyAlignment="1" applyProtection="1">
      <alignment horizontal="left" vertical="top" wrapText="1"/>
      <protection locked="0"/>
    </xf>
    <xf numFmtId="164" fontId="12" fillId="0" borderId="10" xfId="53" applyNumberFormat="1" applyFont="1" applyFill="1" applyBorder="1" applyAlignment="1" applyProtection="1">
      <alignment horizontal="left" vertical="top"/>
      <protection locked="0"/>
    </xf>
    <xf numFmtId="165" fontId="12" fillId="0" borderId="10" xfId="53" applyNumberFormat="1" applyFont="1" applyFill="1" applyBorder="1" applyAlignment="1" applyProtection="1">
      <alignment horizontal="right" vertical="top"/>
      <protection locked="0"/>
    </xf>
    <xf numFmtId="167" fontId="12" fillId="0" borderId="12" xfId="53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>
      <alignment/>
    </xf>
    <xf numFmtId="165" fontId="11" fillId="0" borderId="0" xfId="0" applyNumberFormat="1" applyFont="1" applyFill="1" applyAlignment="1">
      <alignment/>
    </xf>
    <xf numFmtId="49" fontId="12" fillId="33" borderId="10" xfId="53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0" zoomScalePageLayoutView="0" workbookViewId="0" topLeftCell="A1">
      <selection activeCell="H12" sqref="H12"/>
    </sheetView>
  </sheetViews>
  <sheetFormatPr defaultColWidth="7.375" defaultRowHeight="15.75"/>
  <cols>
    <col min="1" max="1" width="4.75390625" style="28" bestFit="1" customWidth="1"/>
    <col min="2" max="2" width="14.875" style="28" customWidth="1"/>
    <col min="3" max="3" width="13.25390625" style="28" customWidth="1"/>
    <col min="4" max="4" width="49.625" style="28" customWidth="1"/>
    <col min="5" max="5" width="22.00390625" style="28" hidden="1" customWidth="1"/>
    <col min="6" max="6" width="9.875" style="28" hidden="1" customWidth="1"/>
    <col min="7" max="7" width="8.625" style="28" hidden="1" customWidth="1"/>
    <col min="8" max="9" width="19.75390625" style="28" customWidth="1"/>
    <col min="10" max="11" width="21.75390625" style="28" customWidth="1"/>
    <col min="12" max="16384" width="7.375" style="28" customWidth="1"/>
  </cols>
  <sheetData>
    <row r="1" spans="1:11" s="19" customFormat="1" ht="27" customHeight="1">
      <c r="A1" s="55" t="s">
        <v>903</v>
      </c>
      <c r="B1" s="55"/>
      <c r="C1" s="55"/>
      <c r="D1" s="55"/>
      <c r="E1" s="55"/>
      <c r="F1" s="55"/>
      <c r="G1" s="55"/>
      <c r="H1" s="55"/>
      <c r="I1" s="55"/>
      <c r="J1" s="20"/>
      <c r="K1" s="20"/>
    </row>
    <row r="2" spans="1:11" s="19" customFormat="1" ht="27" customHeight="1">
      <c r="A2" s="55" t="s">
        <v>928</v>
      </c>
      <c r="B2" s="55"/>
      <c r="C2" s="55"/>
      <c r="D2" s="55"/>
      <c r="E2" s="55"/>
      <c r="F2" s="55"/>
      <c r="G2" s="55"/>
      <c r="H2" s="55"/>
      <c r="I2" s="55"/>
      <c r="J2" s="20"/>
      <c r="K2" s="20"/>
    </row>
    <row r="3" spans="5:11" s="19" customFormat="1" ht="27" customHeight="1">
      <c r="E3" s="21"/>
      <c r="F3" s="54"/>
      <c r="G3" s="54"/>
      <c r="H3" s="54"/>
      <c r="I3" s="54"/>
      <c r="J3" s="54"/>
      <c r="K3" s="54"/>
    </row>
    <row r="4" spans="1:11" s="19" customFormat="1" ht="27" customHeight="1">
      <c r="A4" s="54" t="s">
        <v>904</v>
      </c>
      <c r="B4" s="54"/>
      <c r="C4" s="54"/>
      <c r="D4" s="55" t="s">
        <v>905</v>
      </c>
      <c r="E4" s="55"/>
      <c r="F4" s="55"/>
      <c r="G4" s="55"/>
      <c r="H4" s="55"/>
      <c r="I4" s="55"/>
      <c r="J4" s="20"/>
      <c r="K4" s="20"/>
    </row>
    <row r="5" spans="5:9" s="19" customFormat="1" ht="27" customHeight="1">
      <c r="E5" s="21"/>
      <c r="F5" s="22"/>
      <c r="G5" s="23"/>
      <c r="H5" s="23"/>
      <c r="I5" s="23"/>
    </row>
    <row r="6" spans="1:10" s="19" customFormat="1" ht="27" customHeight="1">
      <c r="A6" s="54" t="s">
        <v>906</v>
      </c>
      <c r="B6" s="54"/>
      <c r="C6" s="54"/>
      <c r="D6" s="55" t="s">
        <v>907</v>
      </c>
      <c r="E6" s="55"/>
      <c r="F6" s="55"/>
      <c r="G6" s="55"/>
      <c r="H6" s="55"/>
      <c r="I6" s="55"/>
      <c r="J6" s="20"/>
    </row>
    <row r="8" spans="1:11" s="25" customFormat="1" ht="47.25">
      <c r="A8" s="24" t="s">
        <v>164</v>
      </c>
      <c r="B8" s="24" t="s">
        <v>165</v>
      </c>
      <c r="C8" s="24" t="s">
        <v>846</v>
      </c>
      <c r="D8" s="24" t="s">
        <v>908</v>
      </c>
      <c r="E8" s="24" t="s">
        <v>909</v>
      </c>
      <c r="F8" s="24" t="s">
        <v>910</v>
      </c>
      <c r="G8" s="24" t="s">
        <v>911</v>
      </c>
      <c r="H8" s="24" t="s">
        <v>912</v>
      </c>
      <c r="I8" s="24" t="s">
        <v>849</v>
      </c>
      <c r="J8" s="24" t="s">
        <v>850</v>
      </c>
      <c r="K8" s="24" t="s">
        <v>851</v>
      </c>
    </row>
    <row r="9" spans="1:11" ht="33" customHeight="1">
      <c r="A9" s="32" t="s">
        <v>913</v>
      </c>
      <c r="B9" s="33" t="s">
        <v>914</v>
      </c>
      <c r="C9" s="33" t="s">
        <v>936</v>
      </c>
      <c r="D9" s="33" t="s">
        <v>915</v>
      </c>
      <c r="E9" s="33" t="s">
        <v>916</v>
      </c>
      <c r="F9" s="32" t="s">
        <v>917</v>
      </c>
      <c r="G9" s="32" t="s">
        <v>860</v>
      </c>
      <c r="H9" s="34">
        <v>33239</v>
      </c>
      <c r="I9" s="35">
        <v>81925668</v>
      </c>
      <c r="J9" s="27">
        <v>14284277.61</v>
      </c>
      <c r="K9" s="26">
        <f>I9-J9</f>
        <v>67641390.39</v>
      </c>
    </row>
    <row r="10" spans="1:11" ht="45">
      <c r="A10" s="32" t="s">
        <v>918</v>
      </c>
      <c r="B10" s="33" t="s">
        <v>919</v>
      </c>
      <c r="C10" s="33" t="s">
        <v>937</v>
      </c>
      <c r="D10" s="33" t="s">
        <v>935</v>
      </c>
      <c r="E10" s="33" t="s">
        <v>920</v>
      </c>
      <c r="F10" s="32" t="s">
        <v>921</v>
      </c>
      <c r="G10" s="32" t="s">
        <v>860</v>
      </c>
      <c r="H10" s="34">
        <v>33239</v>
      </c>
      <c r="I10" s="35">
        <v>131343.4</v>
      </c>
      <c r="J10" s="27">
        <v>121187.48</v>
      </c>
      <c r="K10" s="26">
        <f>I10-J10</f>
        <v>10155.919999999998</v>
      </c>
    </row>
    <row r="11" spans="1:11" ht="45">
      <c r="A11" s="32" t="s">
        <v>922</v>
      </c>
      <c r="B11" s="33" t="s">
        <v>923</v>
      </c>
      <c r="C11" s="33" t="s">
        <v>924</v>
      </c>
      <c r="D11" s="33" t="s">
        <v>925</v>
      </c>
      <c r="E11" s="33" t="s">
        <v>926</v>
      </c>
      <c r="F11" s="32" t="s">
        <v>926</v>
      </c>
      <c r="G11" s="32" t="s">
        <v>860</v>
      </c>
      <c r="H11" s="34">
        <v>39456</v>
      </c>
      <c r="I11" s="35">
        <v>3236163.82</v>
      </c>
      <c r="J11" s="27">
        <v>533059.54</v>
      </c>
      <c r="K11" s="26">
        <f>I11-J11</f>
        <v>2703104.28</v>
      </c>
    </row>
    <row r="12" spans="1:11" ht="15">
      <c r="A12" s="36"/>
      <c r="B12" s="36"/>
      <c r="C12" s="36"/>
      <c r="D12" s="36"/>
      <c r="E12" s="36"/>
      <c r="F12" s="36"/>
      <c r="G12" s="36"/>
      <c r="H12" s="36"/>
      <c r="I12" s="37">
        <f>SUM(I9:I11)</f>
        <v>85293175.22</v>
      </c>
      <c r="J12" s="29">
        <f>SUM(J9:J11)</f>
        <v>14938524.629999999</v>
      </c>
      <c r="K12" s="29">
        <f>SUM(K9:K11)</f>
        <v>70354650.59</v>
      </c>
    </row>
    <row r="14" spans="1:9" s="31" customFormat="1" ht="38.25" customHeight="1">
      <c r="A14" s="53" t="s">
        <v>931</v>
      </c>
      <c r="B14" s="53"/>
      <c r="C14" s="53"/>
      <c r="D14" s="53"/>
      <c r="F14" s="56" t="s">
        <v>932</v>
      </c>
      <c r="G14" s="56"/>
      <c r="H14" s="56"/>
      <c r="I14" s="56"/>
    </row>
    <row r="15" s="31" customFormat="1" ht="15">
      <c r="B15" s="30"/>
    </row>
    <row r="16" spans="1:9" s="31" customFormat="1" ht="12" customHeight="1">
      <c r="A16" s="53" t="s">
        <v>927</v>
      </c>
      <c r="B16" s="53"/>
      <c r="C16" s="53"/>
      <c r="D16" s="53"/>
      <c r="F16" s="56" t="s">
        <v>929</v>
      </c>
      <c r="G16" s="56"/>
      <c r="H16" s="56"/>
      <c r="I16" s="56"/>
    </row>
    <row r="17" s="31" customFormat="1" ht="15">
      <c r="B17" s="30"/>
    </row>
    <row r="18" spans="1:4" s="31" customFormat="1" ht="12.75" customHeight="1">
      <c r="A18" s="53" t="s">
        <v>930</v>
      </c>
      <c r="B18" s="53"/>
      <c r="C18" s="53"/>
      <c r="D18" s="53"/>
    </row>
  </sheetData>
  <sheetProtection/>
  <mergeCells count="12">
    <mergeCell ref="F3:K3"/>
    <mergeCell ref="A2:I2"/>
    <mergeCell ref="A1:I1"/>
    <mergeCell ref="A4:C4"/>
    <mergeCell ref="D4:I4"/>
    <mergeCell ref="A16:D16"/>
    <mergeCell ref="A18:D18"/>
    <mergeCell ref="A6:C6"/>
    <mergeCell ref="A14:D14"/>
    <mergeCell ref="D6:I6"/>
    <mergeCell ref="F16:I16"/>
    <mergeCell ref="F14:I14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tabSelected="1" view="pageBreakPreview" zoomScaleNormal="75" zoomScaleSheetLayoutView="100" zoomScalePageLayoutView="0" workbookViewId="0" topLeftCell="A190">
      <selection activeCell="C109" sqref="C109"/>
    </sheetView>
  </sheetViews>
  <sheetFormatPr defaultColWidth="8.75390625" defaultRowHeight="15.75"/>
  <cols>
    <col min="1" max="1" width="6.25390625" style="40" bestFit="1" customWidth="1"/>
    <col min="2" max="2" width="15.375" style="40" customWidth="1"/>
    <col min="3" max="3" width="32.125" style="40" customWidth="1"/>
    <col min="4" max="4" width="13.25390625" style="40" customWidth="1"/>
    <col min="5" max="5" width="35.625" style="40" customWidth="1"/>
    <col min="6" max="6" width="9.875" style="40" customWidth="1"/>
    <col min="7" max="7" width="14.25390625" style="40" customWidth="1"/>
    <col min="8" max="8" width="15.50390625" style="40" customWidth="1"/>
    <col min="9" max="9" width="10.25390625" style="40" bestFit="1" customWidth="1"/>
    <col min="10" max="10" width="8.875" style="40" bestFit="1" customWidth="1"/>
    <col min="11" max="16384" width="8.75390625" style="40" customWidth="1"/>
  </cols>
  <sheetData>
    <row r="1" spans="1:10" ht="12.75">
      <c r="A1" s="58" t="s">
        <v>903</v>
      </c>
      <c r="B1" s="58"/>
      <c r="C1" s="58"/>
      <c r="D1" s="58"/>
      <c r="E1" s="58"/>
      <c r="F1" s="58"/>
      <c r="G1" s="58"/>
      <c r="H1" s="16"/>
      <c r="I1" s="16"/>
      <c r="J1" s="16"/>
    </row>
    <row r="2" spans="1:10" ht="12.75">
      <c r="A2" s="58" t="s">
        <v>933</v>
      </c>
      <c r="B2" s="58"/>
      <c r="C2" s="58"/>
      <c r="D2" s="58"/>
      <c r="E2" s="58"/>
      <c r="F2" s="58"/>
      <c r="G2" s="58"/>
      <c r="H2" s="16"/>
      <c r="I2" s="16"/>
      <c r="J2" s="16"/>
    </row>
    <row r="3" spans="1:10" ht="12.75">
      <c r="A3" s="11"/>
      <c r="B3" s="11"/>
      <c r="C3" s="11"/>
      <c r="D3" s="11"/>
      <c r="E3" s="12"/>
      <c r="F3" s="62"/>
      <c r="G3" s="62"/>
      <c r="H3" s="62"/>
      <c r="I3" s="62"/>
      <c r="J3" s="62"/>
    </row>
    <row r="4" spans="1:10" ht="24.75" customHeight="1">
      <c r="A4" s="60" t="s">
        <v>904</v>
      </c>
      <c r="B4" s="60"/>
      <c r="C4" s="60"/>
      <c r="D4" s="58" t="s">
        <v>905</v>
      </c>
      <c r="E4" s="58"/>
      <c r="F4" s="58"/>
      <c r="G4" s="58"/>
      <c r="H4" s="16"/>
      <c r="I4" s="16"/>
      <c r="J4" s="16"/>
    </row>
    <row r="5" spans="1:10" ht="12.75">
      <c r="A5" s="11"/>
      <c r="B5" s="11"/>
      <c r="C5" s="11"/>
      <c r="D5" s="11"/>
      <c r="E5" s="12"/>
      <c r="F5" s="13"/>
      <c r="G5" s="13"/>
      <c r="H5" s="13"/>
      <c r="I5" s="11"/>
      <c r="J5" s="11"/>
    </row>
    <row r="6" spans="1:10" ht="12.75">
      <c r="A6" s="59" t="s">
        <v>906</v>
      </c>
      <c r="B6" s="59"/>
      <c r="C6" s="61" t="s">
        <v>907</v>
      </c>
      <c r="D6" s="61"/>
      <c r="E6" s="61"/>
      <c r="F6" s="61"/>
      <c r="G6" s="61"/>
      <c r="H6" s="18"/>
      <c r="I6" s="16"/>
      <c r="J6" s="11"/>
    </row>
    <row r="7" spans="1:10" ht="12.75">
      <c r="A7" s="38"/>
      <c r="B7" s="38"/>
      <c r="C7" s="17"/>
      <c r="D7" s="17"/>
      <c r="E7" s="17"/>
      <c r="F7" s="17"/>
      <c r="G7" s="17"/>
      <c r="H7" s="18"/>
      <c r="I7" s="16"/>
      <c r="J7" s="11"/>
    </row>
    <row r="8" spans="1:11" s="43" customFormat="1" ht="46.5" customHeight="1">
      <c r="A8" s="41" t="s">
        <v>164</v>
      </c>
      <c r="B8" s="42" t="s">
        <v>165</v>
      </c>
      <c r="C8" s="42" t="s">
        <v>846</v>
      </c>
      <c r="D8" s="42" t="s">
        <v>847</v>
      </c>
      <c r="E8" s="42" t="s">
        <v>848</v>
      </c>
      <c r="F8" s="42" t="s">
        <v>166</v>
      </c>
      <c r="G8" s="42" t="s">
        <v>849</v>
      </c>
      <c r="H8" s="42" t="s">
        <v>850</v>
      </c>
      <c r="I8" s="42" t="s">
        <v>851</v>
      </c>
      <c r="K8" s="44"/>
    </row>
    <row r="9" spans="1:11" ht="25.5">
      <c r="A9" s="45">
        <v>1</v>
      </c>
      <c r="B9" s="46" t="s">
        <v>145</v>
      </c>
      <c r="C9" s="46" t="s">
        <v>144</v>
      </c>
      <c r="D9" s="46"/>
      <c r="E9" s="46" t="s">
        <v>146</v>
      </c>
      <c r="F9" s="47">
        <v>35855</v>
      </c>
      <c r="G9" s="48">
        <v>12345.06</v>
      </c>
      <c r="H9" s="48">
        <v>12345.06</v>
      </c>
      <c r="I9" s="48">
        <v>0</v>
      </c>
      <c r="J9" s="49">
        <v>1</v>
      </c>
      <c r="K9" s="50"/>
    </row>
    <row r="10" spans="1:11" ht="25.5">
      <c r="A10" s="45">
        <f>1+A9</f>
        <v>2</v>
      </c>
      <c r="B10" s="46" t="s">
        <v>863</v>
      </c>
      <c r="C10" s="46" t="s">
        <v>864</v>
      </c>
      <c r="D10" s="46" t="s">
        <v>865</v>
      </c>
      <c r="E10" s="46"/>
      <c r="F10" s="47">
        <v>38600</v>
      </c>
      <c r="G10" s="48">
        <v>44778.7</v>
      </c>
      <c r="H10" s="48">
        <v>44778.7</v>
      </c>
      <c r="I10" s="48">
        <v>0</v>
      </c>
      <c r="J10" s="49">
        <v>1</v>
      </c>
      <c r="K10" s="50"/>
    </row>
    <row r="11" spans="1:11" ht="76.5">
      <c r="A11" s="45">
        <f aca="true" t="shared" si="0" ref="A11:A74">1+A10</f>
        <v>3</v>
      </c>
      <c r="B11" s="46" t="s">
        <v>872</v>
      </c>
      <c r="C11" s="46" t="s">
        <v>873</v>
      </c>
      <c r="D11" s="46"/>
      <c r="E11" s="46" t="s">
        <v>874</v>
      </c>
      <c r="F11" s="47">
        <v>38890</v>
      </c>
      <c r="G11" s="48">
        <v>57822.78</v>
      </c>
      <c r="H11" s="48">
        <v>53004.48</v>
      </c>
      <c r="I11" s="48">
        <v>4818.3</v>
      </c>
      <c r="J11" s="49">
        <v>1</v>
      </c>
      <c r="K11" s="50"/>
    </row>
    <row r="12" spans="1:11" ht="38.25">
      <c r="A12" s="45">
        <f t="shared" si="0"/>
        <v>4</v>
      </c>
      <c r="B12" s="46" t="s">
        <v>880</v>
      </c>
      <c r="C12" s="46" t="s">
        <v>881</v>
      </c>
      <c r="D12" s="46" t="s">
        <v>882</v>
      </c>
      <c r="E12" s="46" t="s">
        <v>883</v>
      </c>
      <c r="F12" s="47">
        <v>39315</v>
      </c>
      <c r="G12" s="48">
        <v>49100</v>
      </c>
      <c r="H12" s="48">
        <v>37409.28</v>
      </c>
      <c r="I12" s="48">
        <v>11690.72</v>
      </c>
      <c r="J12" s="49">
        <v>1</v>
      </c>
      <c r="K12" s="50"/>
    </row>
    <row r="13" spans="1:11" ht="38.25">
      <c r="A13" s="45">
        <f t="shared" si="0"/>
        <v>5</v>
      </c>
      <c r="B13" s="46" t="s">
        <v>885</v>
      </c>
      <c r="C13" s="46" t="s">
        <v>886</v>
      </c>
      <c r="D13" s="46" t="s">
        <v>887</v>
      </c>
      <c r="E13" s="46"/>
      <c r="F13" s="47">
        <v>39315</v>
      </c>
      <c r="G13" s="48">
        <v>39990</v>
      </c>
      <c r="H13" s="48">
        <v>30468.48</v>
      </c>
      <c r="I13" s="48">
        <v>9521.52</v>
      </c>
      <c r="J13" s="49">
        <v>1</v>
      </c>
      <c r="K13" s="50"/>
    </row>
    <row r="14" spans="1:11" ht="12.75">
      <c r="A14" s="45">
        <f t="shared" si="0"/>
        <v>6</v>
      </c>
      <c r="B14" s="46" t="s">
        <v>888</v>
      </c>
      <c r="C14" s="46" t="s">
        <v>889</v>
      </c>
      <c r="D14" s="46" t="s">
        <v>890</v>
      </c>
      <c r="E14" s="46"/>
      <c r="F14" s="47">
        <v>39316</v>
      </c>
      <c r="G14" s="48">
        <v>49990</v>
      </c>
      <c r="H14" s="48">
        <v>26661.12</v>
      </c>
      <c r="I14" s="48">
        <v>23328.88</v>
      </c>
      <c r="J14" s="49">
        <v>1</v>
      </c>
      <c r="K14" s="50"/>
    </row>
    <row r="15" spans="1:11" ht="12.75">
      <c r="A15" s="45">
        <f t="shared" si="0"/>
        <v>7</v>
      </c>
      <c r="B15" s="46" t="s">
        <v>891</v>
      </c>
      <c r="C15" s="46" t="s">
        <v>892</v>
      </c>
      <c r="D15" s="46"/>
      <c r="E15" s="46"/>
      <c r="F15" s="47">
        <v>39280</v>
      </c>
      <c r="G15" s="48">
        <v>25999.39</v>
      </c>
      <c r="H15" s="48">
        <v>25999.39</v>
      </c>
      <c r="I15" s="48">
        <v>0</v>
      </c>
      <c r="J15" s="40">
        <v>1</v>
      </c>
      <c r="K15" s="50"/>
    </row>
    <row r="16" spans="1:11" ht="51">
      <c r="A16" s="45">
        <f t="shared" si="0"/>
        <v>8</v>
      </c>
      <c r="B16" s="46" t="s">
        <v>893</v>
      </c>
      <c r="C16" s="46" t="s">
        <v>894</v>
      </c>
      <c r="D16" s="46" t="s">
        <v>895</v>
      </c>
      <c r="E16" s="46" t="s">
        <v>896</v>
      </c>
      <c r="F16" s="47">
        <v>39337</v>
      </c>
      <c r="G16" s="48">
        <v>138735</v>
      </c>
      <c r="H16" s="48">
        <v>72836.19</v>
      </c>
      <c r="I16" s="48">
        <v>65898.81</v>
      </c>
      <c r="J16" s="49">
        <v>1</v>
      </c>
      <c r="K16" s="50"/>
    </row>
    <row r="17" spans="1:11" ht="12.75">
      <c r="A17" s="45">
        <f t="shared" si="0"/>
        <v>9</v>
      </c>
      <c r="B17" s="46" t="s">
        <v>897</v>
      </c>
      <c r="C17" s="46" t="s">
        <v>898</v>
      </c>
      <c r="D17" s="46"/>
      <c r="E17" s="46"/>
      <c r="F17" s="47">
        <v>39323</v>
      </c>
      <c r="G17" s="48">
        <v>8825.6</v>
      </c>
      <c r="H17" s="48">
        <v>8825.6</v>
      </c>
      <c r="I17" s="48">
        <v>0</v>
      </c>
      <c r="J17" s="49">
        <v>1</v>
      </c>
      <c r="K17" s="50"/>
    </row>
    <row r="18" spans="1:11" ht="25.5">
      <c r="A18" s="45">
        <f t="shared" si="0"/>
        <v>10</v>
      </c>
      <c r="B18" s="46" t="s">
        <v>901</v>
      </c>
      <c r="C18" s="46" t="s">
        <v>902</v>
      </c>
      <c r="D18" s="46"/>
      <c r="E18" s="46"/>
      <c r="F18" s="47">
        <v>39395</v>
      </c>
      <c r="G18" s="48">
        <v>8086.4</v>
      </c>
      <c r="H18" s="48">
        <v>8086.4</v>
      </c>
      <c r="I18" s="48">
        <v>0</v>
      </c>
      <c r="J18" s="49">
        <v>1</v>
      </c>
      <c r="K18" s="50"/>
    </row>
    <row r="19" spans="1:11" ht="12.75">
      <c r="A19" s="45">
        <f t="shared" si="0"/>
        <v>11</v>
      </c>
      <c r="B19" s="46" t="s">
        <v>0</v>
      </c>
      <c r="C19" s="46" t="s">
        <v>1</v>
      </c>
      <c r="D19" s="46"/>
      <c r="E19" s="46"/>
      <c r="F19" s="47">
        <v>39395</v>
      </c>
      <c r="G19" s="48">
        <v>10200</v>
      </c>
      <c r="H19" s="48">
        <v>10200</v>
      </c>
      <c r="I19" s="48">
        <v>0</v>
      </c>
      <c r="J19" s="40">
        <v>1</v>
      </c>
      <c r="K19" s="50"/>
    </row>
    <row r="20" spans="1:11" ht="12.75">
      <c r="A20" s="45">
        <f t="shared" si="0"/>
        <v>12</v>
      </c>
      <c r="B20" s="46" t="s">
        <v>2</v>
      </c>
      <c r="C20" s="46" t="s">
        <v>3</v>
      </c>
      <c r="D20" s="46" t="s">
        <v>4</v>
      </c>
      <c r="E20" s="46"/>
      <c r="F20" s="47">
        <v>39399</v>
      </c>
      <c r="G20" s="48">
        <v>110000</v>
      </c>
      <c r="H20" s="48">
        <v>110000</v>
      </c>
      <c r="I20" s="48">
        <v>0</v>
      </c>
      <c r="J20" s="49">
        <v>1</v>
      </c>
      <c r="K20" s="50"/>
    </row>
    <row r="21" spans="1:11" ht="25.5">
      <c r="A21" s="45">
        <f t="shared" si="0"/>
        <v>13</v>
      </c>
      <c r="B21" s="46" t="s">
        <v>5</v>
      </c>
      <c r="C21" s="46" t="s">
        <v>6</v>
      </c>
      <c r="D21" s="46"/>
      <c r="E21" s="46" t="s">
        <v>7</v>
      </c>
      <c r="F21" s="47">
        <v>39401</v>
      </c>
      <c r="G21" s="48">
        <v>14949</v>
      </c>
      <c r="H21" s="48">
        <v>14949</v>
      </c>
      <c r="I21" s="48">
        <v>0</v>
      </c>
      <c r="J21" s="49">
        <v>1</v>
      </c>
      <c r="K21" s="50"/>
    </row>
    <row r="22" spans="1:11" ht="25.5">
      <c r="A22" s="45">
        <f t="shared" si="0"/>
        <v>14</v>
      </c>
      <c r="B22" s="46" t="s">
        <v>9</v>
      </c>
      <c r="C22" s="46" t="s">
        <v>6</v>
      </c>
      <c r="D22" s="46"/>
      <c r="E22" s="46" t="s">
        <v>10</v>
      </c>
      <c r="F22" s="47">
        <v>39401</v>
      </c>
      <c r="G22" s="48">
        <v>14949</v>
      </c>
      <c r="H22" s="48">
        <v>14949</v>
      </c>
      <c r="I22" s="48">
        <v>0</v>
      </c>
      <c r="J22" s="49">
        <v>1</v>
      </c>
      <c r="K22" s="50"/>
    </row>
    <row r="23" spans="1:11" ht="25.5">
      <c r="A23" s="45">
        <f t="shared" si="0"/>
        <v>15</v>
      </c>
      <c r="B23" s="46" t="s">
        <v>11</v>
      </c>
      <c r="C23" s="46" t="s">
        <v>6</v>
      </c>
      <c r="D23" s="46"/>
      <c r="E23" s="46" t="s">
        <v>12</v>
      </c>
      <c r="F23" s="47">
        <v>39401</v>
      </c>
      <c r="G23" s="48">
        <v>14949</v>
      </c>
      <c r="H23" s="48">
        <v>14949</v>
      </c>
      <c r="I23" s="48">
        <v>0</v>
      </c>
      <c r="J23" s="49">
        <v>1</v>
      </c>
      <c r="K23" s="50"/>
    </row>
    <row r="24" spans="1:11" ht="25.5">
      <c r="A24" s="45">
        <f t="shared" si="0"/>
        <v>16</v>
      </c>
      <c r="B24" s="46" t="s">
        <v>13</v>
      </c>
      <c r="C24" s="46" t="s">
        <v>6</v>
      </c>
      <c r="D24" s="46"/>
      <c r="E24" s="46" t="s">
        <v>14</v>
      </c>
      <c r="F24" s="47">
        <v>39401</v>
      </c>
      <c r="G24" s="48">
        <v>14949</v>
      </c>
      <c r="H24" s="48">
        <v>14949</v>
      </c>
      <c r="I24" s="48">
        <v>0</v>
      </c>
      <c r="J24" s="49">
        <v>1</v>
      </c>
      <c r="K24" s="50"/>
    </row>
    <row r="25" spans="1:11" ht="25.5">
      <c r="A25" s="45">
        <f t="shared" si="0"/>
        <v>17</v>
      </c>
      <c r="B25" s="46" t="s">
        <v>15</v>
      </c>
      <c r="C25" s="46" t="s">
        <v>16</v>
      </c>
      <c r="D25" s="46"/>
      <c r="E25" s="46" t="s">
        <v>17</v>
      </c>
      <c r="F25" s="47">
        <v>39401</v>
      </c>
      <c r="G25" s="48">
        <v>15911</v>
      </c>
      <c r="H25" s="48">
        <v>15911</v>
      </c>
      <c r="I25" s="48">
        <v>0</v>
      </c>
      <c r="J25" s="49">
        <v>1</v>
      </c>
      <c r="K25" s="50"/>
    </row>
    <row r="26" spans="1:11" ht="38.25">
      <c r="A26" s="45">
        <f t="shared" si="0"/>
        <v>18</v>
      </c>
      <c r="B26" s="46" t="s">
        <v>18</v>
      </c>
      <c r="C26" s="46" t="s">
        <v>16</v>
      </c>
      <c r="D26" s="46"/>
      <c r="E26" s="46" t="s">
        <v>19</v>
      </c>
      <c r="F26" s="47">
        <v>39401</v>
      </c>
      <c r="G26" s="48">
        <v>15911</v>
      </c>
      <c r="H26" s="48">
        <v>15911</v>
      </c>
      <c r="I26" s="48">
        <v>0</v>
      </c>
      <c r="J26" s="49">
        <v>1</v>
      </c>
      <c r="K26" s="50"/>
    </row>
    <row r="27" spans="1:11" ht="25.5">
      <c r="A27" s="45">
        <f t="shared" si="0"/>
        <v>19</v>
      </c>
      <c r="B27" s="46" t="s">
        <v>20</v>
      </c>
      <c r="C27" s="46" t="s">
        <v>16</v>
      </c>
      <c r="D27" s="46"/>
      <c r="E27" s="46" t="s">
        <v>21</v>
      </c>
      <c r="F27" s="47">
        <v>39401</v>
      </c>
      <c r="G27" s="48">
        <v>15911</v>
      </c>
      <c r="H27" s="48">
        <v>15911</v>
      </c>
      <c r="I27" s="48">
        <v>0</v>
      </c>
      <c r="J27" s="49">
        <v>1</v>
      </c>
      <c r="K27" s="50"/>
    </row>
    <row r="28" spans="1:11" ht="25.5">
      <c r="A28" s="45">
        <f t="shared" si="0"/>
        <v>20</v>
      </c>
      <c r="B28" s="46" t="s">
        <v>22</v>
      </c>
      <c r="C28" s="46" t="s">
        <v>16</v>
      </c>
      <c r="D28" s="46"/>
      <c r="E28" s="46" t="s">
        <v>23</v>
      </c>
      <c r="F28" s="47">
        <v>39401</v>
      </c>
      <c r="G28" s="48">
        <v>15911</v>
      </c>
      <c r="H28" s="48">
        <v>15911</v>
      </c>
      <c r="I28" s="48">
        <v>0</v>
      </c>
      <c r="J28" s="49">
        <v>1</v>
      </c>
      <c r="K28" s="50"/>
    </row>
    <row r="29" spans="1:11" ht="25.5">
      <c r="A29" s="45">
        <f t="shared" si="0"/>
        <v>21</v>
      </c>
      <c r="B29" s="46" t="s">
        <v>24</v>
      </c>
      <c r="C29" s="46" t="s">
        <v>16</v>
      </c>
      <c r="D29" s="46"/>
      <c r="E29" s="46" t="s">
        <v>25</v>
      </c>
      <c r="F29" s="47">
        <v>39401</v>
      </c>
      <c r="G29" s="48">
        <v>15911</v>
      </c>
      <c r="H29" s="48">
        <v>15911</v>
      </c>
      <c r="I29" s="48">
        <v>0</v>
      </c>
      <c r="J29" s="49">
        <v>1</v>
      </c>
      <c r="K29" s="50"/>
    </row>
    <row r="30" spans="1:11" ht="38.25">
      <c r="A30" s="45">
        <f t="shared" si="0"/>
        <v>22</v>
      </c>
      <c r="B30" s="46" t="s">
        <v>26</v>
      </c>
      <c r="C30" s="46" t="s">
        <v>16</v>
      </c>
      <c r="D30" s="46"/>
      <c r="E30" s="46" t="s">
        <v>27</v>
      </c>
      <c r="F30" s="47">
        <v>39401</v>
      </c>
      <c r="G30" s="48">
        <v>15911</v>
      </c>
      <c r="H30" s="48">
        <v>15911</v>
      </c>
      <c r="I30" s="48">
        <v>0</v>
      </c>
      <c r="J30" s="49">
        <v>1</v>
      </c>
      <c r="K30" s="50"/>
    </row>
    <row r="31" spans="1:11" ht="25.5">
      <c r="A31" s="45">
        <f t="shared" si="0"/>
        <v>23</v>
      </c>
      <c r="B31" s="46" t="s">
        <v>28</v>
      </c>
      <c r="C31" s="46" t="s">
        <v>16</v>
      </c>
      <c r="D31" s="46"/>
      <c r="E31" s="46" t="s">
        <v>29</v>
      </c>
      <c r="F31" s="47">
        <v>39401</v>
      </c>
      <c r="G31" s="48">
        <v>15911</v>
      </c>
      <c r="H31" s="48">
        <v>15911</v>
      </c>
      <c r="I31" s="48">
        <v>0</v>
      </c>
      <c r="J31" s="49">
        <v>1</v>
      </c>
      <c r="K31" s="50"/>
    </row>
    <row r="32" spans="1:11" ht="25.5">
      <c r="A32" s="45">
        <f t="shared" si="0"/>
        <v>24</v>
      </c>
      <c r="B32" s="46" t="s">
        <v>30</v>
      </c>
      <c r="C32" s="46" t="s">
        <v>16</v>
      </c>
      <c r="D32" s="46"/>
      <c r="E32" s="46" t="s">
        <v>31</v>
      </c>
      <c r="F32" s="47">
        <v>39401</v>
      </c>
      <c r="G32" s="48">
        <v>15911</v>
      </c>
      <c r="H32" s="48">
        <v>15911</v>
      </c>
      <c r="I32" s="48">
        <v>0</v>
      </c>
      <c r="J32" s="49">
        <v>1</v>
      </c>
      <c r="K32" s="50"/>
    </row>
    <row r="33" spans="1:11" ht="25.5">
      <c r="A33" s="45">
        <f t="shared" si="0"/>
        <v>25</v>
      </c>
      <c r="B33" s="46" t="s">
        <v>32</v>
      </c>
      <c r="C33" s="46" t="s">
        <v>16</v>
      </c>
      <c r="D33" s="46"/>
      <c r="E33" s="46" t="s">
        <v>33</v>
      </c>
      <c r="F33" s="47">
        <v>39401</v>
      </c>
      <c r="G33" s="48">
        <v>15911</v>
      </c>
      <c r="H33" s="48">
        <v>15911</v>
      </c>
      <c r="I33" s="48">
        <v>0</v>
      </c>
      <c r="J33" s="49">
        <v>1</v>
      </c>
      <c r="K33" s="50"/>
    </row>
    <row r="34" spans="1:11" ht="25.5">
      <c r="A34" s="45">
        <f t="shared" si="0"/>
        <v>26</v>
      </c>
      <c r="B34" s="46" t="s">
        <v>34</v>
      </c>
      <c r="C34" s="46" t="s">
        <v>16</v>
      </c>
      <c r="D34" s="46"/>
      <c r="E34" s="46" t="s">
        <v>35</v>
      </c>
      <c r="F34" s="47">
        <v>39401</v>
      </c>
      <c r="G34" s="48">
        <v>15911</v>
      </c>
      <c r="H34" s="48">
        <v>15911</v>
      </c>
      <c r="I34" s="48">
        <v>0</v>
      </c>
      <c r="J34" s="49">
        <v>1</v>
      </c>
      <c r="K34" s="50"/>
    </row>
    <row r="35" spans="1:11" ht="25.5">
      <c r="A35" s="45">
        <f t="shared" si="0"/>
        <v>27</v>
      </c>
      <c r="B35" s="46" t="s">
        <v>36</v>
      </c>
      <c r="C35" s="46" t="s">
        <v>16</v>
      </c>
      <c r="D35" s="46"/>
      <c r="E35" s="46" t="s">
        <v>37</v>
      </c>
      <c r="F35" s="47" t="s">
        <v>8</v>
      </c>
      <c r="G35" s="48">
        <v>15911</v>
      </c>
      <c r="H35" s="48">
        <v>15911</v>
      </c>
      <c r="I35" s="48">
        <v>0</v>
      </c>
      <c r="J35" s="49">
        <v>1</v>
      </c>
      <c r="K35" s="50"/>
    </row>
    <row r="36" spans="1:11" ht="25.5">
      <c r="A36" s="45">
        <f t="shared" si="0"/>
        <v>28</v>
      </c>
      <c r="B36" s="46" t="s">
        <v>38</v>
      </c>
      <c r="C36" s="46" t="s">
        <v>16</v>
      </c>
      <c r="D36" s="46"/>
      <c r="E36" s="46" t="s">
        <v>39</v>
      </c>
      <c r="F36" s="47" t="s">
        <v>8</v>
      </c>
      <c r="G36" s="48">
        <v>15911</v>
      </c>
      <c r="H36" s="48">
        <v>15911</v>
      </c>
      <c r="I36" s="48">
        <v>0</v>
      </c>
      <c r="J36" s="49">
        <v>1</v>
      </c>
      <c r="K36" s="50"/>
    </row>
    <row r="37" spans="1:11" ht="25.5">
      <c r="A37" s="45">
        <f t="shared" si="0"/>
        <v>29</v>
      </c>
      <c r="B37" s="46" t="s">
        <v>40</v>
      </c>
      <c r="C37" s="46" t="s">
        <v>16</v>
      </c>
      <c r="D37" s="46"/>
      <c r="E37" s="46" t="s">
        <v>41</v>
      </c>
      <c r="F37" s="47" t="s">
        <v>8</v>
      </c>
      <c r="G37" s="48">
        <v>15911</v>
      </c>
      <c r="H37" s="48">
        <v>15911</v>
      </c>
      <c r="I37" s="48">
        <v>0</v>
      </c>
      <c r="J37" s="49">
        <v>1</v>
      </c>
      <c r="K37" s="50"/>
    </row>
    <row r="38" spans="1:11" ht="25.5">
      <c r="A38" s="45">
        <f t="shared" si="0"/>
        <v>30</v>
      </c>
      <c r="B38" s="46" t="s">
        <v>42</v>
      </c>
      <c r="C38" s="46" t="s">
        <v>16</v>
      </c>
      <c r="D38" s="46"/>
      <c r="E38" s="46" t="s">
        <v>43</v>
      </c>
      <c r="F38" s="47" t="s">
        <v>8</v>
      </c>
      <c r="G38" s="48">
        <v>15911</v>
      </c>
      <c r="H38" s="48">
        <v>15911</v>
      </c>
      <c r="I38" s="48">
        <v>0</v>
      </c>
      <c r="J38" s="49">
        <v>1</v>
      </c>
      <c r="K38" s="50"/>
    </row>
    <row r="39" spans="1:11" ht="25.5">
      <c r="A39" s="45">
        <f t="shared" si="0"/>
        <v>31</v>
      </c>
      <c r="B39" s="46" t="s">
        <v>44</v>
      </c>
      <c r="C39" s="46" t="s">
        <v>16</v>
      </c>
      <c r="D39" s="46"/>
      <c r="E39" s="46" t="s">
        <v>45</v>
      </c>
      <c r="F39" s="47" t="s">
        <v>8</v>
      </c>
      <c r="G39" s="48">
        <v>15911</v>
      </c>
      <c r="H39" s="48">
        <v>15911</v>
      </c>
      <c r="I39" s="48">
        <v>0</v>
      </c>
      <c r="J39" s="49">
        <v>1</v>
      </c>
      <c r="K39" s="50"/>
    </row>
    <row r="40" spans="1:11" ht="25.5">
      <c r="A40" s="45">
        <f t="shared" si="0"/>
        <v>32</v>
      </c>
      <c r="B40" s="46" t="s">
        <v>46</v>
      </c>
      <c r="C40" s="46" t="s">
        <v>16</v>
      </c>
      <c r="D40" s="46"/>
      <c r="E40" s="46" t="s">
        <v>47</v>
      </c>
      <c r="F40" s="47" t="s">
        <v>8</v>
      </c>
      <c r="G40" s="48">
        <v>15911</v>
      </c>
      <c r="H40" s="48">
        <v>15911</v>
      </c>
      <c r="I40" s="48">
        <v>0</v>
      </c>
      <c r="J40" s="49">
        <v>1</v>
      </c>
      <c r="K40" s="50"/>
    </row>
    <row r="41" spans="1:11" ht="25.5">
      <c r="A41" s="45">
        <f t="shared" si="0"/>
        <v>33</v>
      </c>
      <c r="B41" s="46" t="s">
        <v>48</v>
      </c>
      <c r="C41" s="46" t="s">
        <v>16</v>
      </c>
      <c r="D41" s="46"/>
      <c r="E41" s="46" t="s">
        <v>49</v>
      </c>
      <c r="F41" s="47" t="s">
        <v>8</v>
      </c>
      <c r="G41" s="48">
        <v>15911</v>
      </c>
      <c r="H41" s="48">
        <v>15911</v>
      </c>
      <c r="I41" s="48">
        <v>0</v>
      </c>
      <c r="J41" s="49">
        <v>1</v>
      </c>
      <c r="K41" s="50"/>
    </row>
    <row r="42" spans="1:11" ht="25.5">
      <c r="A42" s="45">
        <f t="shared" si="0"/>
        <v>34</v>
      </c>
      <c r="B42" s="46" t="s">
        <v>50</v>
      </c>
      <c r="C42" s="46" t="s">
        <v>16</v>
      </c>
      <c r="D42" s="46"/>
      <c r="E42" s="46" t="s">
        <v>51</v>
      </c>
      <c r="F42" s="47" t="s">
        <v>8</v>
      </c>
      <c r="G42" s="48">
        <v>15911</v>
      </c>
      <c r="H42" s="48">
        <v>15911</v>
      </c>
      <c r="I42" s="48">
        <v>0</v>
      </c>
      <c r="J42" s="49">
        <v>1</v>
      </c>
      <c r="K42" s="50"/>
    </row>
    <row r="43" spans="1:11" ht="25.5">
      <c r="A43" s="45">
        <f t="shared" si="0"/>
        <v>35</v>
      </c>
      <c r="B43" s="46" t="s">
        <v>52</v>
      </c>
      <c r="C43" s="46" t="s">
        <v>16</v>
      </c>
      <c r="D43" s="46"/>
      <c r="E43" s="46" t="s">
        <v>53</v>
      </c>
      <c r="F43" s="47" t="s">
        <v>8</v>
      </c>
      <c r="G43" s="48">
        <v>15911</v>
      </c>
      <c r="H43" s="48">
        <v>15911</v>
      </c>
      <c r="I43" s="48">
        <v>0</v>
      </c>
      <c r="J43" s="49">
        <v>1</v>
      </c>
      <c r="K43" s="50"/>
    </row>
    <row r="44" spans="1:11" ht="25.5">
      <c r="A44" s="45">
        <f t="shared" si="0"/>
        <v>36</v>
      </c>
      <c r="B44" s="46" t="s">
        <v>54</v>
      </c>
      <c r="C44" s="46" t="s">
        <v>16</v>
      </c>
      <c r="D44" s="46"/>
      <c r="E44" s="46" t="s">
        <v>55</v>
      </c>
      <c r="F44" s="47" t="s">
        <v>8</v>
      </c>
      <c r="G44" s="48">
        <v>15911</v>
      </c>
      <c r="H44" s="48">
        <v>15911</v>
      </c>
      <c r="I44" s="48">
        <v>0</v>
      </c>
      <c r="J44" s="49">
        <v>1</v>
      </c>
      <c r="K44" s="50"/>
    </row>
    <row r="45" spans="1:11" ht="25.5">
      <c r="A45" s="45">
        <f t="shared" si="0"/>
        <v>37</v>
      </c>
      <c r="B45" s="46" t="s">
        <v>56</v>
      </c>
      <c r="C45" s="46" t="s">
        <v>16</v>
      </c>
      <c r="D45" s="46"/>
      <c r="E45" s="46" t="s">
        <v>57</v>
      </c>
      <c r="F45" s="47" t="s">
        <v>8</v>
      </c>
      <c r="G45" s="48">
        <v>15911</v>
      </c>
      <c r="H45" s="48">
        <v>15911</v>
      </c>
      <c r="I45" s="48">
        <v>0</v>
      </c>
      <c r="J45" s="49">
        <v>1</v>
      </c>
      <c r="K45" s="50"/>
    </row>
    <row r="46" spans="1:11" ht="25.5">
      <c r="A46" s="45">
        <f t="shared" si="0"/>
        <v>38</v>
      </c>
      <c r="B46" s="46" t="s">
        <v>58</v>
      </c>
      <c r="C46" s="46" t="s">
        <v>16</v>
      </c>
      <c r="D46" s="46"/>
      <c r="E46" s="46" t="s">
        <v>59</v>
      </c>
      <c r="F46" s="47" t="s">
        <v>8</v>
      </c>
      <c r="G46" s="48">
        <v>15911</v>
      </c>
      <c r="H46" s="48">
        <v>15911</v>
      </c>
      <c r="I46" s="48">
        <v>0</v>
      </c>
      <c r="J46" s="49">
        <v>1</v>
      </c>
      <c r="K46" s="50"/>
    </row>
    <row r="47" spans="1:11" ht="25.5">
      <c r="A47" s="45">
        <f t="shared" si="0"/>
        <v>39</v>
      </c>
      <c r="B47" s="46" t="s">
        <v>60</v>
      </c>
      <c r="C47" s="46" t="s">
        <v>16</v>
      </c>
      <c r="D47" s="46"/>
      <c r="E47" s="46" t="s">
        <v>61</v>
      </c>
      <c r="F47" s="47" t="s">
        <v>8</v>
      </c>
      <c r="G47" s="48">
        <v>15911</v>
      </c>
      <c r="H47" s="48">
        <v>15911</v>
      </c>
      <c r="I47" s="48">
        <v>0</v>
      </c>
      <c r="J47" s="49">
        <v>1</v>
      </c>
      <c r="K47" s="50"/>
    </row>
    <row r="48" spans="1:11" ht="25.5">
      <c r="A48" s="45">
        <f t="shared" si="0"/>
        <v>40</v>
      </c>
      <c r="B48" s="46" t="s">
        <v>62</v>
      </c>
      <c r="C48" s="46" t="s">
        <v>16</v>
      </c>
      <c r="D48" s="46"/>
      <c r="E48" s="46" t="s">
        <v>63</v>
      </c>
      <c r="F48" s="47" t="s">
        <v>8</v>
      </c>
      <c r="G48" s="48">
        <v>15911</v>
      </c>
      <c r="H48" s="48">
        <v>15911</v>
      </c>
      <c r="I48" s="48">
        <v>0</v>
      </c>
      <c r="J48" s="49">
        <v>1</v>
      </c>
      <c r="K48" s="50"/>
    </row>
    <row r="49" spans="1:11" ht="25.5">
      <c r="A49" s="45">
        <f t="shared" si="0"/>
        <v>41</v>
      </c>
      <c r="B49" s="46" t="s">
        <v>64</v>
      </c>
      <c r="C49" s="46" t="s">
        <v>16</v>
      </c>
      <c r="D49" s="46"/>
      <c r="E49" s="46" t="s">
        <v>65</v>
      </c>
      <c r="F49" s="47" t="s">
        <v>8</v>
      </c>
      <c r="G49" s="48">
        <v>15911</v>
      </c>
      <c r="H49" s="48">
        <v>15911</v>
      </c>
      <c r="I49" s="48">
        <v>0</v>
      </c>
      <c r="J49" s="49">
        <v>1</v>
      </c>
      <c r="K49" s="50"/>
    </row>
    <row r="50" spans="1:11" ht="38.25">
      <c r="A50" s="45">
        <f t="shared" si="0"/>
        <v>42</v>
      </c>
      <c r="B50" s="46" t="s">
        <v>66</v>
      </c>
      <c r="C50" s="46" t="s">
        <v>16</v>
      </c>
      <c r="D50" s="46"/>
      <c r="E50" s="46" t="s">
        <v>67</v>
      </c>
      <c r="F50" s="47" t="s">
        <v>8</v>
      </c>
      <c r="G50" s="48">
        <v>15911</v>
      </c>
      <c r="H50" s="48">
        <v>15911</v>
      </c>
      <c r="I50" s="48">
        <v>0</v>
      </c>
      <c r="J50" s="49">
        <v>1</v>
      </c>
      <c r="K50" s="50"/>
    </row>
    <row r="51" spans="1:11" ht="38.25">
      <c r="A51" s="45">
        <f t="shared" si="0"/>
        <v>43</v>
      </c>
      <c r="B51" s="46" t="s">
        <v>68</v>
      </c>
      <c r="C51" s="46" t="s">
        <v>69</v>
      </c>
      <c r="D51" s="46"/>
      <c r="E51" s="46" t="s">
        <v>70</v>
      </c>
      <c r="F51" s="47" t="s">
        <v>8</v>
      </c>
      <c r="G51" s="48">
        <v>21702.5</v>
      </c>
      <c r="H51" s="48">
        <v>21702.5</v>
      </c>
      <c r="I51" s="48">
        <v>0</v>
      </c>
      <c r="J51" s="49">
        <v>1</v>
      </c>
      <c r="K51" s="50"/>
    </row>
    <row r="52" spans="1:11" ht="38.25">
      <c r="A52" s="45">
        <f t="shared" si="0"/>
        <v>44</v>
      </c>
      <c r="B52" s="46" t="s">
        <v>71</v>
      </c>
      <c r="C52" s="46" t="s">
        <v>69</v>
      </c>
      <c r="D52" s="46"/>
      <c r="E52" s="46" t="s">
        <v>72</v>
      </c>
      <c r="F52" s="47" t="s">
        <v>8</v>
      </c>
      <c r="G52" s="48">
        <v>21702.5</v>
      </c>
      <c r="H52" s="48">
        <v>21702.5</v>
      </c>
      <c r="I52" s="48">
        <v>0</v>
      </c>
      <c r="J52" s="49">
        <v>1</v>
      </c>
      <c r="K52" s="50"/>
    </row>
    <row r="53" spans="1:11" ht="51">
      <c r="A53" s="45">
        <f t="shared" si="0"/>
        <v>45</v>
      </c>
      <c r="B53" s="46" t="s">
        <v>73</v>
      </c>
      <c r="C53" s="46" t="s">
        <v>74</v>
      </c>
      <c r="D53" s="46" t="s">
        <v>75</v>
      </c>
      <c r="E53" s="46"/>
      <c r="F53" s="47" t="s">
        <v>8</v>
      </c>
      <c r="G53" s="48">
        <v>22934</v>
      </c>
      <c r="H53" s="48">
        <v>22934</v>
      </c>
      <c r="I53" s="48">
        <v>0</v>
      </c>
      <c r="J53" s="49">
        <v>1</v>
      </c>
      <c r="K53" s="50"/>
    </row>
    <row r="54" spans="1:11" ht="51">
      <c r="A54" s="45">
        <f t="shared" si="0"/>
        <v>46</v>
      </c>
      <c r="B54" s="46" t="s">
        <v>76</v>
      </c>
      <c r="C54" s="46" t="s">
        <v>77</v>
      </c>
      <c r="D54" s="46"/>
      <c r="E54" s="46" t="s">
        <v>78</v>
      </c>
      <c r="F54" s="47" t="s">
        <v>8</v>
      </c>
      <c r="G54" s="48">
        <v>75310</v>
      </c>
      <c r="H54" s="48">
        <v>54689.55</v>
      </c>
      <c r="I54" s="48">
        <v>20620.45</v>
      </c>
      <c r="J54" s="49">
        <v>1</v>
      </c>
      <c r="K54" s="50"/>
    </row>
    <row r="55" spans="1:11" ht="12.75">
      <c r="A55" s="45">
        <f t="shared" si="0"/>
        <v>47</v>
      </c>
      <c r="B55" s="46" t="s">
        <v>79</v>
      </c>
      <c r="C55" s="46" t="s">
        <v>80</v>
      </c>
      <c r="D55" s="46" t="s">
        <v>81</v>
      </c>
      <c r="E55" s="46"/>
      <c r="F55" s="47" t="s">
        <v>8</v>
      </c>
      <c r="G55" s="48">
        <v>42625</v>
      </c>
      <c r="H55" s="48">
        <v>42625</v>
      </c>
      <c r="I55" s="48">
        <v>0</v>
      </c>
      <c r="J55" s="49">
        <v>1</v>
      </c>
      <c r="K55" s="50"/>
    </row>
    <row r="56" spans="1:11" ht="25.5">
      <c r="A56" s="45">
        <f t="shared" si="0"/>
        <v>48</v>
      </c>
      <c r="B56" s="46" t="s">
        <v>82</v>
      </c>
      <c r="C56" s="46" t="s">
        <v>83</v>
      </c>
      <c r="D56" s="46"/>
      <c r="E56" s="46" t="s">
        <v>84</v>
      </c>
      <c r="F56" s="47" t="s">
        <v>85</v>
      </c>
      <c r="G56" s="48">
        <v>8500</v>
      </c>
      <c r="H56" s="48">
        <v>8500</v>
      </c>
      <c r="I56" s="48">
        <v>0</v>
      </c>
      <c r="J56" s="49">
        <v>1</v>
      </c>
      <c r="K56" s="50"/>
    </row>
    <row r="57" spans="1:11" ht="25.5">
      <c r="A57" s="45">
        <f t="shared" si="0"/>
        <v>49</v>
      </c>
      <c r="B57" s="46" t="s">
        <v>87</v>
      </c>
      <c r="C57" s="46" t="s">
        <v>83</v>
      </c>
      <c r="D57" s="46"/>
      <c r="E57" s="46" t="s">
        <v>88</v>
      </c>
      <c r="F57" s="47" t="s">
        <v>85</v>
      </c>
      <c r="G57" s="48">
        <v>8500</v>
      </c>
      <c r="H57" s="48">
        <v>8500</v>
      </c>
      <c r="I57" s="48">
        <v>0</v>
      </c>
      <c r="J57" s="49">
        <v>1</v>
      </c>
      <c r="K57" s="50"/>
    </row>
    <row r="58" spans="1:11" ht="25.5">
      <c r="A58" s="45">
        <f t="shared" si="0"/>
        <v>50</v>
      </c>
      <c r="B58" s="46" t="s">
        <v>89</v>
      </c>
      <c r="C58" s="46" t="s">
        <v>83</v>
      </c>
      <c r="D58" s="46"/>
      <c r="E58" s="46" t="s">
        <v>90</v>
      </c>
      <c r="F58" s="47" t="s">
        <v>85</v>
      </c>
      <c r="G58" s="48">
        <v>8500</v>
      </c>
      <c r="H58" s="48">
        <v>8500</v>
      </c>
      <c r="I58" s="48">
        <v>0</v>
      </c>
      <c r="J58" s="49">
        <v>1</v>
      </c>
      <c r="K58" s="50"/>
    </row>
    <row r="59" spans="1:11" ht="12.75">
      <c r="A59" s="45">
        <f t="shared" si="0"/>
        <v>51</v>
      </c>
      <c r="B59" s="46" t="s">
        <v>91</v>
      </c>
      <c r="C59" s="46" t="s">
        <v>92</v>
      </c>
      <c r="D59" s="46" t="s">
        <v>93</v>
      </c>
      <c r="E59" s="46"/>
      <c r="F59" s="47" t="s">
        <v>85</v>
      </c>
      <c r="G59" s="48">
        <v>3500</v>
      </c>
      <c r="H59" s="48">
        <v>3500</v>
      </c>
      <c r="I59" s="48">
        <v>0</v>
      </c>
      <c r="J59" s="49">
        <v>1</v>
      </c>
      <c r="K59" s="50"/>
    </row>
    <row r="60" spans="1:11" ht="25.5">
      <c r="A60" s="45">
        <f t="shared" si="0"/>
        <v>52</v>
      </c>
      <c r="B60" s="46" t="s">
        <v>94</v>
      </c>
      <c r="C60" s="46" t="s">
        <v>95</v>
      </c>
      <c r="D60" s="46" t="s">
        <v>96</v>
      </c>
      <c r="E60" s="46"/>
      <c r="F60" s="47" t="s">
        <v>85</v>
      </c>
      <c r="G60" s="48">
        <v>90000</v>
      </c>
      <c r="H60" s="48">
        <v>64285.8</v>
      </c>
      <c r="I60" s="48">
        <v>25714.2</v>
      </c>
      <c r="J60" s="49">
        <v>1</v>
      </c>
      <c r="K60" s="50"/>
    </row>
    <row r="61" spans="1:11" ht="25.5">
      <c r="A61" s="45">
        <f t="shared" si="0"/>
        <v>53</v>
      </c>
      <c r="B61" s="46" t="s">
        <v>97</v>
      </c>
      <c r="C61" s="46" t="s">
        <v>98</v>
      </c>
      <c r="D61" s="46"/>
      <c r="E61" s="46" t="s">
        <v>99</v>
      </c>
      <c r="F61" s="47" t="s">
        <v>100</v>
      </c>
      <c r="G61" s="48">
        <v>22800</v>
      </c>
      <c r="H61" s="48">
        <v>22800</v>
      </c>
      <c r="I61" s="48">
        <v>0</v>
      </c>
      <c r="J61" s="49">
        <v>1</v>
      </c>
      <c r="K61" s="50"/>
    </row>
    <row r="62" spans="1:11" ht="12.75">
      <c r="A62" s="45">
        <f t="shared" si="0"/>
        <v>54</v>
      </c>
      <c r="B62" s="46" t="s">
        <v>101</v>
      </c>
      <c r="C62" s="46" t="s">
        <v>102</v>
      </c>
      <c r="D62" s="46"/>
      <c r="E62" s="46"/>
      <c r="F62" s="47" t="s">
        <v>103</v>
      </c>
      <c r="G62" s="48">
        <v>77000</v>
      </c>
      <c r="H62" s="48">
        <v>33000.12</v>
      </c>
      <c r="I62" s="48">
        <v>43999.88</v>
      </c>
      <c r="J62" s="49">
        <v>1</v>
      </c>
      <c r="K62" s="50"/>
    </row>
    <row r="63" spans="1:11" ht="12.75">
      <c r="A63" s="45">
        <f t="shared" si="0"/>
        <v>55</v>
      </c>
      <c r="B63" s="46" t="s">
        <v>104</v>
      </c>
      <c r="C63" s="46" t="s">
        <v>105</v>
      </c>
      <c r="D63" s="46"/>
      <c r="E63" s="46"/>
      <c r="F63" s="47" t="s">
        <v>103</v>
      </c>
      <c r="G63" s="48">
        <v>20000</v>
      </c>
      <c r="H63" s="48">
        <v>20000</v>
      </c>
      <c r="I63" s="48">
        <v>0</v>
      </c>
      <c r="J63" s="49">
        <v>1</v>
      </c>
      <c r="K63" s="50"/>
    </row>
    <row r="64" spans="1:11" ht="12.75">
      <c r="A64" s="45">
        <f t="shared" si="0"/>
        <v>56</v>
      </c>
      <c r="B64" s="46" t="s">
        <v>106</v>
      </c>
      <c r="C64" s="46" t="s">
        <v>107</v>
      </c>
      <c r="D64" s="46"/>
      <c r="E64" s="46"/>
      <c r="F64" s="47" t="s">
        <v>103</v>
      </c>
      <c r="G64" s="48">
        <v>48000</v>
      </c>
      <c r="H64" s="48">
        <v>20571.48</v>
      </c>
      <c r="I64" s="48">
        <v>27428.52</v>
      </c>
      <c r="J64" s="49">
        <v>1</v>
      </c>
      <c r="K64" s="50"/>
    </row>
    <row r="65" spans="1:11" ht="12.75">
      <c r="A65" s="45">
        <f t="shared" si="0"/>
        <v>57</v>
      </c>
      <c r="B65" s="46" t="s">
        <v>108</v>
      </c>
      <c r="C65" s="46" t="s">
        <v>109</v>
      </c>
      <c r="D65" s="46" t="s">
        <v>110</v>
      </c>
      <c r="E65" s="46"/>
      <c r="F65" s="47" t="s">
        <v>111</v>
      </c>
      <c r="G65" s="48">
        <v>3692</v>
      </c>
      <c r="H65" s="48">
        <v>3692</v>
      </c>
      <c r="I65" s="48">
        <v>0</v>
      </c>
      <c r="J65" s="49">
        <v>1</v>
      </c>
      <c r="K65" s="50"/>
    </row>
    <row r="66" spans="1:11" ht="25.5">
      <c r="A66" s="45">
        <f t="shared" si="0"/>
        <v>58</v>
      </c>
      <c r="B66" s="46" t="s">
        <v>112</v>
      </c>
      <c r="C66" s="46" t="s">
        <v>113</v>
      </c>
      <c r="D66" s="46" t="s">
        <v>114</v>
      </c>
      <c r="E66" s="46"/>
      <c r="F66" s="47" t="s">
        <v>111</v>
      </c>
      <c r="G66" s="48">
        <v>6700</v>
      </c>
      <c r="H66" s="48">
        <v>6700</v>
      </c>
      <c r="I66" s="48">
        <v>0</v>
      </c>
      <c r="J66" s="49">
        <v>1</v>
      </c>
      <c r="K66" s="50"/>
    </row>
    <row r="67" spans="1:11" ht="38.25">
      <c r="A67" s="45">
        <f t="shared" si="0"/>
        <v>59</v>
      </c>
      <c r="B67" s="46" t="s">
        <v>115</v>
      </c>
      <c r="C67" s="46" t="s">
        <v>116</v>
      </c>
      <c r="D67" s="46"/>
      <c r="E67" s="46" t="s">
        <v>117</v>
      </c>
      <c r="F67" s="47" t="s">
        <v>111</v>
      </c>
      <c r="G67" s="48">
        <v>20000</v>
      </c>
      <c r="H67" s="48">
        <v>20000</v>
      </c>
      <c r="I67" s="48">
        <v>0</v>
      </c>
      <c r="J67" s="49">
        <v>1</v>
      </c>
      <c r="K67" s="50"/>
    </row>
    <row r="68" spans="1:11" ht="12.75">
      <c r="A68" s="45">
        <f t="shared" si="0"/>
        <v>60</v>
      </c>
      <c r="B68" s="46" t="s">
        <v>118</v>
      </c>
      <c r="C68" s="46" t="s">
        <v>119</v>
      </c>
      <c r="D68" s="46" t="s">
        <v>120</v>
      </c>
      <c r="E68" s="46"/>
      <c r="F68" s="47" t="s">
        <v>111</v>
      </c>
      <c r="G68" s="48">
        <v>6500</v>
      </c>
      <c r="H68" s="48">
        <v>6500</v>
      </c>
      <c r="I68" s="48">
        <v>0</v>
      </c>
      <c r="J68" s="49">
        <v>1</v>
      </c>
      <c r="K68" s="50"/>
    </row>
    <row r="69" spans="1:11" ht="25.5">
      <c r="A69" s="45">
        <f t="shared" si="0"/>
        <v>61</v>
      </c>
      <c r="B69" s="46" t="s">
        <v>123</v>
      </c>
      <c r="C69" s="46" t="s">
        <v>124</v>
      </c>
      <c r="D69" s="46"/>
      <c r="E69" s="46"/>
      <c r="F69" s="47" t="s">
        <v>125</v>
      </c>
      <c r="G69" s="48">
        <v>105607.64</v>
      </c>
      <c r="H69" s="48">
        <v>105607.64</v>
      </c>
      <c r="I69" s="48">
        <v>0</v>
      </c>
      <c r="J69" s="49">
        <v>1</v>
      </c>
      <c r="K69" s="50"/>
    </row>
    <row r="70" spans="1:11" ht="25.5">
      <c r="A70" s="45">
        <f t="shared" si="0"/>
        <v>62</v>
      </c>
      <c r="B70" s="46" t="s">
        <v>126</v>
      </c>
      <c r="C70" s="46" t="s">
        <v>127</v>
      </c>
      <c r="D70" s="46"/>
      <c r="E70" s="46"/>
      <c r="F70" s="47" t="s">
        <v>125</v>
      </c>
      <c r="G70" s="48">
        <v>44146.16</v>
      </c>
      <c r="H70" s="48">
        <v>44146.16</v>
      </c>
      <c r="I70" s="48">
        <v>0</v>
      </c>
      <c r="J70" s="49">
        <v>1</v>
      </c>
      <c r="K70" s="50"/>
    </row>
    <row r="71" spans="1:11" ht="25.5">
      <c r="A71" s="45">
        <f t="shared" si="0"/>
        <v>63</v>
      </c>
      <c r="B71" s="46" t="s">
        <v>128</v>
      </c>
      <c r="C71" s="46" t="s">
        <v>129</v>
      </c>
      <c r="D71" s="46"/>
      <c r="E71" s="46"/>
      <c r="F71" s="47" t="s">
        <v>125</v>
      </c>
      <c r="G71" s="48">
        <v>32536.85</v>
      </c>
      <c r="H71" s="48">
        <v>32536.85</v>
      </c>
      <c r="I71" s="48">
        <v>0</v>
      </c>
      <c r="J71" s="40">
        <v>1</v>
      </c>
      <c r="K71" s="50"/>
    </row>
    <row r="72" spans="1:11" ht="25.5">
      <c r="A72" s="45">
        <f t="shared" si="0"/>
        <v>64</v>
      </c>
      <c r="B72" s="46" t="s">
        <v>130</v>
      </c>
      <c r="C72" s="46" t="s">
        <v>131</v>
      </c>
      <c r="D72" s="46"/>
      <c r="E72" s="46"/>
      <c r="F72" s="47" t="s">
        <v>125</v>
      </c>
      <c r="G72" s="48">
        <v>249843.05</v>
      </c>
      <c r="H72" s="48">
        <v>249843.05</v>
      </c>
      <c r="I72" s="48">
        <v>0</v>
      </c>
      <c r="J72" s="49">
        <v>1</v>
      </c>
      <c r="K72" s="50"/>
    </row>
    <row r="73" spans="1:11" ht="25.5">
      <c r="A73" s="45">
        <f t="shared" si="0"/>
        <v>65</v>
      </c>
      <c r="B73" s="46" t="s">
        <v>132</v>
      </c>
      <c r="C73" s="46" t="s">
        <v>133</v>
      </c>
      <c r="D73" s="46"/>
      <c r="E73" s="46" t="s">
        <v>134</v>
      </c>
      <c r="F73" s="47" t="s">
        <v>135</v>
      </c>
      <c r="G73" s="48">
        <v>54960</v>
      </c>
      <c r="H73" s="48">
        <v>54960</v>
      </c>
      <c r="I73" s="48">
        <v>0</v>
      </c>
      <c r="J73" s="49">
        <v>1</v>
      </c>
      <c r="K73" s="50"/>
    </row>
    <row r="74" spans="1:11" ht="12.75">
      <c r="A74" s="45">
        <f t="shared" si="0"/>
        <v>66</v>
      </c>
      <c r="B74" s="46" t="s">
        <v>139</v>
      </c>
      <c r="C74" s="46" t="s">
        <v>140</v>
      </c>
      <c r="D74" s="46" t="s">
        <v>141</v>
      </c>
      <c r="E74" s="46"/>
      <c r="F74" s="47" t="s">
        <v>142</v>
      </c>
      <c r="G74" s="48">
        <v>102176.64</v>
      </c>
      <c r="H74" s="48">
        <v>102176.64</v>
      </c>
      <c r="I74" s="48">
        <v>0</v>
      </c>
      <c r="J74" s="49">
        <v>1</v>
      </c>
      <c r="K74" s="50"/>
    </row>
    <row r="75" spans="1:11" ht="25.5">
      <c r="A75" s="45">
        <f aca="true" t="shared" si="1" ref="A75:A138">1+A74</f>
        <v>67</v>
      </c>
      <c r="B75" s="46" t="s">
        <v>147</v>
      </c>
      <c r="C75" s="46" t="s">
        <v>148</v>
      </c>
      <c r="D75" s="46" t="s">
        <v>149</v>
      </c>
      <c r="E75" s="46"/>
      <c r="F75" s="47" t="s">
        <v>143</v>
      </c>
      <c r="G75" s="48">
        <v>5418.07</v>
      </c>
      <c r="H75" s="48">
        <v>5418.07</v>
      </c>
      <c r="I75" s="48">
        <v>0</v>
      </c>
      <c r="J75" s="49">
        <v>1</v>
      </c>
      <c r="K75" s="50"/>
    </row>
    <row r="76" spans="1:11" ht="25.5">
      <c r="A76" s="45">
        <f t="shared" si="1"/>
        <v>68</v>
      </c>
      <c r="B76" s="46" t="s">
        <v>150</v>
      </c>
      <c r="C76" s="46" t="s">
        <v>148</v>
      </c>
      <c r="D76" s="46" t="s">
        <v>151</v>
      </c>
      <c r="E76" s="46"/>
      <c r="F76" s="47" t="s">
        <v>143</v>
      </c>
      <c r="G76" s="48">
        <v>5418.07</v>
      </c>
      <c r="H76" s="48">
        <v>5418.07</v>
      </c>
      <c r="I76" s="48">
        <v>0</v>
      </c>
      <c r="J76" s="49">
        <v>1</v>
      </c>
      <c r="K76" s="50"/>
    </row>
    <row r="77" spans="1:11" ht="12.75">
      <c r="A77" s="45">
        <f t="shared" si="1"/>
        <v>69</v>
      </c>
      <c r="B77" s="46" t="s">
        <v>152</v>
      </c>
      <c r="C77" s="46" t="s">
        <v>153</v>
      </c>
      <c r="D77" s="46" t="s">
        <v>154</v>
      </c>
      <c r="E77" s="46"/>
      <c r="F77" s="47" t="s">
        <v>155</v>
      </c>
      <c r="G77" s="48">
        <v>20592</v>
      </c>
      <c r="H77" s="48">
        <v>20592</v>
      </c>
      <c r="I77" s="48">
        <v>0</v>
      </c>
      <c r="J77" s="49">
        <v>1</v>
      </c>
      <c r="K77" s="50"/>
    </row>
    <row r="78" spans="1:11" ht="12.75">
      <c r="A78" s="45">
        <f t="shared" si="1"/>
        <v>70</v>
      </c>
      <c r="B78" s="46" t="s">
        <v>168</v>
      </c>
      <c r="C78" s="46" t="s">
        <v>169</v>
      </c>
      <c r="D78" s="46"/>
      <c r="E78" s="46"/>
      <c r="F78" s="47" t="s">
        <v>167</v>
      </c>
      <c r="G78" s="48">
        <v>9341.5</v>
      </c>
      <c r="H78" s="48">
        <v>9341.5</v>
      </c>
      <c r="I78" s="48">
        <v>0</v>
      </c>
      <c r="J78" s="40">
        <v>1</v>
      </c>
      <c r="K78" s="50"/>
    </row>
    <row r="79" spans="1:11" ht="12.75">
      <c r="A79" s="45">
        <f t="shared" si="1"/>
        <v>71</v>
      </c>
      <c r="B79" s="46" t="s">
        <v>170</v>
      </c>
      <c r="C79" s="46" t="s">
        <v>169</v>
      </c>
      <c r="D79" s="46"/>
      <c r="E79" s="46"/>
      <c r="F79" s="47" t="s">
        <v>167</v>
      </c>
      <c r="G79" s="48">
        <v>9341.5</v>
      </c>
      <c r="H79" s="48">
        <v>9341.5</v>
      </c>
      <c r="I79" s="48">
        <v>0</v>
      </c>
      <c r="J79" s="40">
        <v>1</v>
      </c>
      <c r="K79" s="50"/>
    </row>
    <row r="80" spans="1:11" ht="12.75">
      <c r="A80" s="45">
        <f t="shared" si="1"/>
        <v>72</v>
      </c>
      <c r="B80" s="46" t="s">
        <v>171</v>
      </c>
      <c r="C80" s="46" t="s">
        <v>172</v>
      </c>
      <c r="D80" s="46"/>
      <c r="E80" s="46"/>
      <c r="F80" s="47" t="s">
        <v>173</v>
      </c>
      <c r="G80" s="48">
        <v>8979.74</v>
      </c>
      <c r="H80" s="48">
        <v>8979.74</v>
      </c>
      <c r="I80" s="48">
        <v>0</v>
      </c>
      <c r="J80" s="40">
        <v>1</v>
      </c>
      <c r="K80" s="50"/>
    </row>
    <row r="81" spans="1:11" ht="12.75">
      <c r="A81" s="45">
        <f t="shared" si="1"/>
        <v>73</v>
      </c>
      <c r="B81" s="46" t="s">
        <v>174</v>
      </c>
      <c r="C81" s="46" t="s">
        <v>172</v>
      </c>
      <c r="D81" s="46"/>
      <c r="E81" s="46"/>
      <c r="F81" s="47" t="s">
        <v>173</v>
      </c>
      <c r="G81" s="48">
        <v>9023.77</v>
      </c>
      <c r="H81" s="48">
        <v>9023.77</v>
      </c>
      <c r="I81" s="48">
        <v>0</v>
      </c>
      <c r="J81" s="40">
        <v>1</v>
      </c>
      <c r="K81" s="50"/>
    </row>
    <row r="82" spans="1:11" ht="12.75">
      <c r="A82" s="45">
        <f t="shared" si="1"/>
        <v>74</v>
      </c>
      <c r="B82" s="46" t="s">
        <v>184</v>
      </c>
      <c r="C82" s="46" t="s">
        <v>185</v>
      </c>
      <c r="D82" s="46" t="s">
        <v>186</v>
      </c>
      <c r="E82" s="46"/>
      <c r="F82" s="47" t="s">
        <v>86</v>
      </c>
      <c r="G82" s="48">
        <v>103950</v>
      </c>
      <c r="H82" s="48">
        <v>55958.76</v>
      </c>
      <c r="I82" s="48">
        <v>47991.24</v>
      </c>
      <c r="J82" s="49">
        <v>1</v>
      </c>
      <c r="K82" s="50"/>
    </row>
    <row r="83" spans="1:11" ht="25.5">
      <c r="A83" s="45">
        <f t="shared" si="1"/>
        <v>75</v>
      </c>
      <c r="B83" s="46" t="s">
        <v>215</v>
      </c>
      <c r="C83" s="46" t="s">
        <v>216</v>
      </c>
      <c r="D83" s="46"/>
      <c r="E83" s="46" t="s">
        <v>217</v>
      </c>
      <c r="F83" s="47" t="s">
        <v>190</v>
      </c>
      <c r="G83" s="48">
        <v>25032</v>
      </c>
      <c r="H83" s="48">
        <v>25032</v>
      </c>
      <c r="I83" s="48">
        <v>0</v>
      </c>
      <c r="J83" s="49">
        <v>1</v>
      </c>
      <c r="K83" s="50"/>
    </row>
    <row r="84" spans="1:11" ht="25.5">
      <c r="A84" s="45">
        <f t="shared" si="1"/>
        <v>76</v>
      </c>
      <c r="B84" s="46" t="s">
        <v>218</v>
      </c>
      <c r="C84" s="46" t="s">
        <v>216</v>
      </c>
      <c r="D84" s="46"/>
      <c r="E84" s="46" t="s">
        <v>219</v>
      </c>
      <c r="F84" s="47" t="s">
        <v>190</v>
      </c>
      <c r="G84" s="48">
        <v>25827.2</v>
      </c>
      <c r="H84" s="48">
        <v>25827.2</v>
      </c>
      <c r="I84" s="48">
        <v>0</v>
      </c>
      <c r="J84" s="49">
        <v>1</v>
      </c>
      <c r="K84" s="50"/>
    </row>
    <row r="85" spans="1:11" ht="25.5">
      <c r="A85" s="45">
        <f t="shared" si="1"/>
        <v>77</v>
      </c>
      <c r="B85" s="46" t="s">
        <v>220</v>
      </c>
      <c r="C85" s="46" t="s">
        <v>216</v>
      </c>
      <c r="D85" s="46"/>
      <c r="E85" s="46" t="s">
        <v>221</v>
      </c>
      <c r="F85" s="47" t="s">
        <v>190</v>
      </c>
      <c r="G85" s="48">
        <v>25032</v>
      </c>
      <c r="H85" s="48">
        <v>25032</v>
      </c>
      <c r="I85" s="48">
        <v>0</v>
      </c>
      <c r="J85" s="49">
        <v>1</v>
      </c>
      <c r="K85" s="50"/>
    </row>
    <row r="86" spans="1:11" ht="38.25">
      <c r="A86" s="45">
        <f t="shared" si="1"/>
        <v>78</v>
      </c>
      <c r="B86" s="46" t="s">
        <v>222</v>
      </c>
      <c r="C86" s="46" t="s">
        <v>223</v>
      </c>
      <c r="D86" s="46"/>
      <c r="E86" s="46" t="s">
        <v>224</v>
      </c>
      <c r="F86" s="47" t="s">
        <v>190</v>
      </c>
      <c r="G86" s="48">
        <v>65356.2</v>
      </c>
      <c r="H86" s="48">
        <v>65356.2</v>
      </c>
      <c r="I86" s="48">
        <v>0</v>
      </c>
      <c r="J86" s="49">
        <v>1</v>
      </c>
      <c r="K86" s="50"/>
    </row>
    <row r="87" spans="1:11" ht="25.5">
      <c r="A87" s="45">
        <f t="shared" si="1"/>
        <v>79</v>
      </c>
      <c r="B87" s="46" t="s">
        <v>225</v>
      </c>
      <c r="C87" s="46" t="s">
        <v>226</v>
      </c>
      <c r="D87" s="46"/>
      <c r="E87" s="46" t="s">
        <v>227</v>
      </c>
      <c r="F87" s="47" t="s">
        <v>228</v>
      </c>
      <c r="G87" s="48">
        <v>15668.8</v>
      </c>
      <c r="H87" s="48">
        <v>15668.8</v>
      </c>
      <c r="I87" s="48">
        <v>0</v>
      </c>
      <c r="J87" s="49">
        <v>1</v>
      </c>
      <c r="K87" s="50"/>
    </row>
    <row r="88" spans="1:11" ht="25.5">
      <c r="A88" s="45">
        <f t="shared" si="1"/>
        <v>80</v>
      </c>
      <c r="B88" s="46" t="s">
        <v>229</v>
      </c>
      <c r="C88" s="46" t="s">
        <v>226</v>
      </c>
      <c r="D88" s="46"/>
      <c r="E88" s="46" t="s">
        <v>230</v>
      </c>
      <c r="F88" s="47" t="s">
        <v>228</v>
      </c>
      <c r="G88" s="48">
        <v>15668.8</v>
      </c>
      <c r="H88" s="48">
        <v>15668.8</v>
      </c>
      <c r="I88" s="48">
        <v>0</v>
      </c>
      <c r="J88" s="49">
        <v>1</v>
      </c>
      <c r="K88" s="50"/>
    </row>
    <row r="89" spans="1:11" ht="25.5">
      <c r="A89" s="45">
        <f t="shared" si="1"/>
        <v>81</v>
      </c>
      <c r="B89" s="46" t="s">
        <v>231</v>
      </c>
      <c r="C89" s="46" t="s">
        <v>226</v>
      </c>
      <c r="D89" s="46"/>
      <c r="E89" s="46" t="s">
        <v>232</v>
      </c>
      <c r="F89" s="47" t="s">
        <v>228</v>
      </c>
      <c r="G89" s="48">
        <v>15668.8</v>
      </c>
      <c r="H89" s="48">
        <v>15668.8</v>
      </c>
      <c r="I89" s="48">
        <v>0</v>
      </c>
      <c r="J89" s="49">
        <v>1</v>
      </c>
      <c r="K89" s="50"/>
    </row>
    <row r="90" spans="1:11" ht="25.5">
      <c r="A90" s="45">
        <f t="shared" si="1"/>
        <v>82</v>
      </c>
      <c r="B90" s="46" t="s">
        <v>233</v>
      </c>
      <c r="C90" s="46" t="s">
        <v>226</v>
      </c>
      <c r="D90" s="46"/>
      <c r="E90" s="46" t="s">
        <v>234</v>
      </c>
      <c r="F90" s="47" t="s">
        <v>228</v>
      </c>
      <c r="G90" s="48">
        <v>15668.8</v>
      </c>
      <c r="H90" s="48">
        <v>15668.8</v>
      </c>
      <c r="I90" s="48">
        <v>0</v>
      </c>
      <c r="J90" s="49">
        <v>1</v>
      </c>
      <c r="K90" s="50"/>
    </row>
    <row r="91" spans="1:11" ht="25.5">
      <c r="A91" s="45">
        <f t="shared" si="1"/>
        <v>83</v>
      </c>
      <c r="B91" s="46" t="s">
        <v>235</v>
      </c>
      <c r="C91" s="46" t="s">
        <v>226</v>
      </c>
      <c r="D91" s="46"/>
      <c r="E91" s="46" t="s">
        <v>236</v>
      </c>
      <c r="F91" s="47" t="s">
        <v>228</v>
      </c>
      <c r="G91" s="48">
        <v>15668.8</v>
      </c>
      <c r="H91" s="48">
        <v>15668.8</v>
      </c>
      <c r="I91" s="48">
        <v>0</v>
      </c>
      <c r="J91" s="49">
        <v>1</v>
      </c>
      <c r="K91" s="50"/>
    </row>
    <row r="92" spans="1:11" ht="25.5">
      <c r="A92" s="45">
        <f t="shared" si="1"/>
        <v>84</v>
      </c>
      <c r="B92" s="46" t="s">
        <v>237</v>
      </c>
      <c r="C92" s="46" t="s">
        <v>226</v>
      </c>
      <c r="D92" s="46"/>
      <c r="E92" s="46" t="s">
        <v>238</v>
      </c>
      <c r="F92" s="47" t="s">
        <v>228</v>
      </c>
      <c r="G92" s="48">
        <v>15668.8</v>
      </c>
      <c r="H92" s="48">
        <v>15668.8</v>
      </c>
      <c r="I92" s="48">
        <v>0</v>
      </c>
      <c r="J92" s="49">
        <v>1</v>
      </c>
      <c r="K92" s="50"/>
    </row>
    <row r="93" spans="1:11" ht="25.5">
      <c r="A93" s="45">
        <f t="shared" si="1"/>
        <v>85</v>
      </c>
      <c r="B93" s="46" t="s">
        <v>239</v>
      </c>
      <c r="C93" s="46" t="s">
        <v>226</v>
      </c>
      <c r="D93" s="46"/>
      <c r="E93" s="46" t="s">
        <v>240</v>
      </c>
      <c r="F93" s="47" t="s">
        <v>228</v>
      </c>
      <c r="G93" s="48">
        <v>15668.8</v>
      </c>
      <c r="H93" s="48">
        <v>15668.8</v>
      </c>
      <c r="I93" s="48">
        <v>0</v>
      </c>
      <c r="J93" s="49">
        <v>1</v>
      </c>
      <c r="K93" s="50"/>
    </row>
    <row r="94" spans="1:11" ht="25.5">
      <c r="A94" s="45">
        <f t="shared" si="1"/>
        <v>86</v>
      </c>
      <c r="B94" s="46" t="s">
        <v>241</v>
      </c>
      <c r="C94" s="46" t="s">
        <v>226</v>
      </c>
      <c r="D94" s="46"/>
      <c r="E94" s="46" t="s">
        <v>242</v>
      </c>
      <c r="F94" s="47" t="s">
        <v>228</v>
      </c>
      <c r="G94" s="48">
        <v>15668.8</v>
      </c>
      <c r="H94" s="48">
        <v>15668.8</v>
      </c>
      <c r="I94" s="48">
        <v>0</v>
      </c>
      <c r="J94" s="49">
        <v>1</v>
      </c>
      <c r="K94" s="50"/>
    </row>
    <row r="95" spans="1:11" ht="25.5">
      <c r="A95" s="45">
        <f t="shared" si="1"/>
        <v>87</v>
      </c>
      <c r="B95" s="46" t="s">
        <v>243</v>
      </c>
      <c r="C95" s="46" t="s">
        <v>226</v>
      </c>
      <c r="D95" s="46"/>
      <c r="E95" s="46" t="s">
        <v>244</v>
      </c>
      <c r="F95" s="47" t="s">
        <v>228</v>
      </c>
      <c r="G95" s="48">
        <v>15668.8</v>
      </c>
      <c r="H95" s="48">
        <v>15668.8</v>
      </c>
      <c r="I95" s="48">
        <v>0</v>
      </c>
      <c r="J95" s="49">
        <v>1</v>
      </c>
      <c r="K95" s="50"/>
    </row>
    <row r="96" spans="1:11" ht="25.5">
      <c r="A96" s="45">
        <f t="shared" si="1"/>
        <v>88</v>
      </c>
      <c r="B96" s="46" t="s">
        <v>245</v>
      </c>
      <c r="C96" s="46" t="s">
        <v>226</v>
      </c>
      <c r="D96" s="46"/>
      <c r="E96" s="46" t="s">
        <v>246</v>
      </c>
      <c r="F96" s="47" t="s">
        <v>228</v>
      </c>
      <c r="G96" s="48">
        <v>15668.8</v>
      </c>
      <c r="H96" s="48">
        <v>15668.8</v>
      </c>
      <c r="I96" s="48">
        <v>0</v>
      </c>
      <c r="J96" s="49">
        <v>1</v>
      </c>
      <c r="K96" s="50"/>
    </row>
    <row r="97" spans="1:11" ht="25.5">
      <c r="A97" s="45">
        <f t="shared" si="1"/>
        <v>89</v>
      </c>
      <c r="B97" s="46" t="s">
        <v>247</v>
      </c>
      <c r="C97" s="46" t="s">
        <v>226</v>
      </c>
      <c r="D97" s="46"/>
      <c r="E97" s="46" t="s">
        <v>248</v>
      </c>
      <c r="F97" s="47" t="s">
        <v>228</v>
      </c>
      <c r="G97" s="48">
        <v>15668.8</v>
      </c>
      <c r="H97" s="48">
        <v>15668.8</v>
      </c>
      <c r="I97" s="48">
        <v>0</v>
      </c>
      <c r="J97" s="49">
        <v>1</v>
      </c>
      <c r="K97" s="50"/>
    </row>
    <row r="98" spans="1:11" ht="25.5">
      <c r="A98" s="45">
        <f t="shared" si="1"/>
        <v>90</v>
      </c>
      <c r="B98" s="46" t="s">
        <v>249</v>
      </c>
      <c r="C98" s="46" t="s">
        <v>226</v>
      </c>
      <c r="D98" s="46"/>
      <c r="E98" s="46" t="s">
        <v>250</v>
      </c>
      <c r="F98" s="47" t="s">
        <v>228</v>
      </c>
      <c r="G98" s="48">
        <v>15668.8</v>
      </c>
      <c r="H98" s="48">
        <v>15668.8</v>
      </c>
      <c r="I98" s="48">
        <v>0</v>
      </c>
      <c r="J98" s="49">
        <v>1</v>
      </c>
      <c r="K98" s="50"/>
    </row>
    <row r="99" spans="1:11" ht="25.5">
      <c r="A99" s="45">
        <f t="shared" si="1"/>
        <v>91</v>
      </c>
      <c r="B99" s="46" t="s">
        <v>251</v>
      </c>
      <c r="C99" s="46" t="s">
        <v>252</v>
      </c>
      <c r="D99" s="46"/>
      <c r="E99" s="46" t="s">
        <v>253</v>
      </c>
      <c r="F99" s="47" t="s">
        <v>228</v>
      </c>
      <c r="G99" s="48">
        <v>18345.6</v>
      </c>
      <c r="H99" s="48">
        <v>18345.6</v>
      </c>
      <c r="I99" s="48">
        <v>0</v>
      </c>
      <c r="J99" s="49">
        <v>1</v>
      </c>
      <c r="K99" s="50"/>
    </row>
    <row r="100" spans="1:11" ht="25.5">
      <c r="A100" s="45">
        <f t="shared" si="1"/>
        <v>92</v>
      </c>
      <c r="B100" s="46" t="s">
        <v>254</v>
      </c>
      <c r="C100" s="46" t="s">
        <v>255</v>
      </c>
      <c r="D100" s="46"/>
      <c r="E100" s="46" t="s">
        <v>256</v>
      </c>
      <c r="F100" s="47" t="s">
        <v>228</v>
      </c>
      <c r="G100" s="48">
        <v>17628.8</v>
      </c>
      <c r="H100" s="48">
        <v>17628.8</v>
      </c>
      <c r="I100" s="48">
        <v>0</v>
      </c>
      <c r="J100" s="49">
        <v>1</v>
      </c>
      <c r="K100" s="50"/>
    </row>
    <row r="101" spans="1:11" ht="12.75">
      <c r="A101" s="45">
        <f t="shared" si="1"/>
        <v>93</v>
      </c>
      <c r="B101" s="46" t="s">
        <v>257</v>
      </c>
      <c r="C101" s="46" t="s">
        <v>258</v>
      </c>
      <c r="D101" s="46" t="s">
        <v>259</v>
      </c>
      <c r="E101" s="46"/>
      <c r="F101" s="47" t="s">
        <v>228</v>
      </c>
      <c r="G101" s="48">
        <v>88830</v>
      </c>
      <c r="H101" s="48">
        <v>88830</v>
      </c>
      <c r="I101" s="48">
        <v>0</v>
      </c>
      <c r="J101" s="49">
        <v>1</v>
      </c>
      <c r="K101" s="50"/>
    </row>
    <row r="102" spans="1:11" ht="25.5">
      <c r="A102" s="45">
        <f t="shared" si="1"/>
        <v>94</v>
      </c>
      <c r="B102" s="46" t="s">
        <v>260</v>
      </c>
      <c r="C102" s="46" t="s">
        <v>261</v>
      </c>
      <c r="D102" s="46"/>
      <c r="E102" s="46"/>
      <c r="F102" s="47" t="s">
        <v>228</v>
      </c>
      <c r="G102" s="48">
        <v>14250</v>
      </c>
      <c r="H102" s="48">
        <v>14250</v>
      </c>
      <c r="I102" s="48">
        <v>0</v>
      </c>
      <c r="J102" s="49">
        <v>1</v>
      </c>
      <c r="K102" s="50"/>
    </row>
    <row r="103" spans="1:11" ht="25.5">
      <c r="A103" s="45">
        <f t="shared" si="1"/>
        <v>95</v>
      </c>
      <c r="B103" s="46" t="s">
        <v>262</v>
      </c>
      <c r="C103" s="46" t="s">
        <v>263</v>
      </c>
      <c r="D103" s="46" t="s">
        <v>264</v>
      </c>
      <c r="E103" s="46"/>
      <c r="F103" s="47" t="s">
        <v>228</v>
      </c>
      <c r="G103" s="48">
        <v>60480</v>
      </c>
      <c r="H103" s="48">
        <v>60480</v>
      </c>
      <c r="I103" s="48">
        <v>0</v>
      </c>
      <c r="J103" s="49">
        <v>1</v>
      </c>
      <c r="K103" s="50"/>
    </row>
    <row r="104" spans="1:11" ht="25.5">
      <c r="A104" s="45">
        <f t="shared" si="1"/>
        <v>96</v>
      </c>
      <c r="B104" s="46" t="s">
        <v>268</v>
      </c>
      <c r="C104" s="46" t="s">
        <v>269</v>
      </c>
      <c r="D104" s="46" t="s">
        <v>270</v>
      </c>
      <c r="E104" s="46"/>
      <c r="F104" s="47" t="s">
        <v>271</v>
      </c>
      <c r="G104" s="48">
        <v>5100</v>
      </c>
      <c r="H104" s="48">
        <v>5100</v>
      </c>
      <c r="I104" s="48">
        <v>0</v>
      </c>
      <c r="J104" s="49">
        <v>1</v>
      </c>
      <c r="K104" s="50"/>
    </row>
    <row r="105" spans="1:11" ht="25.5">
      <c r="A105" s="45">
        <f t="shared" si="1"/>
        <v>97</v>
      </c>
      <c r="B105" s="46" t="s">
        <v>272</v>
      </c>
      <c r="C105" s="46" t="s">
        <v>273</v>
      </c>
      <c r="D105" s="46"/>
      <c r="E105" s="46" t="s">
        <v>274</v>
      </c>
      <c r="F105" s="47" t="s">
        <v>271</v>
      </c>
      <c r="G105" s="48">
        <v>20400</v>
      </c>
      <c r="H105" s="48">
        <v>20400</v>
      </c>
      <c r="I105" s="48">
        <v>0</v>
      </c>
      <c r="J105" s="49">
        <v>1</v>
      </c>
      <c r="K105" s="50"/>
    </row>
    <row r="106" spans="1:11" ht="25.5">
      <c r="A106" s="45">
        <f t="shared" si="1"/>
        <v>98</v>
      </c>
      <c r="B106" s="46" t="s">
        <v>283</v>
      </c>
      <c r="C106" s="46" t="s">
        <v>284</v>
      </c>
      <c r="D106" s="46"/>
      <c r="E106" s="46"/>
      <c r="F106" s="47" t="s">
        <v>86</v>
      </c>
      <c r="G106" s="48">
        <v>9009</v>
      </c>
      <c r="H106" s="48">
        <v>9009</v>
      </c>
      <c r="I106" s="48">
        <v>0</v>
      </c>
      <c r="J106" s="40">
        <v>1</v>
      </c>
      <c r="K106" s="50"/>
    </row>
    <row r="107" spans="1:11" ht="25.5">
      <c r="A107" s="45">
        <f t="shared" si="1"/>
        <v>99</v>
      </c>
      <c r="B107" s="46" t="s">
        <v>285</v>
      </c>
      <c r="C107" s="46" t="s">
        <v>286</v>
      </c>
      <c r="D107" s="46"/>
      <c r="E107" s="46"/>
      <c r="F107" s="47" t="s">
        <v>287</v>
      </c>
      <c r="G107" s="48">
        <v>7714</v>
      </c>
      <c r="H107" s="48">
        <v>7714</v>
      </c>
      <c r="I107" s="48">
        <v>0</v>
      </c>
      <c r="J107" s="40">
        <v>1</v>
      </c>
      <c r="K107" s="50"/>
    </row>
    <row r="108" spans="1:11" ht="25.5">
      <c r="A108" s="45">
        <f t="shared" si="1"/>
        <v>100</v>
      </c>
      <c r="B108" s="46" t="s">
        <v>288</v>
      </c>
      <c r="C108" s="46" t="s">
        <v>289</v>
      </c>
      <c r="D108" s="46"/>
      <c r="E108" s="46"/>
      <c r="F108" s="47" t="s">
        <v>287</v>
      </c>
      <c r="G108" s="48">
        <v>22710.7</v>
      </c>
      <c r="H108" s="48">
        <v>6560.84</v>
      </c>
      <c r="I108" s="48">
        <v>16149.86</v>
      </c>
      <c r="J108" s="40">
        <v>1</v>
      </c>
      <c r="K108" s="50"/>
    </row>
    <row r="109" spans="1:11" ht="25.5">
      <c r="A109" s="45">
        <f t="shared" si="1"/>
        <v>101</v>
      </c>
      <c r="B109" s="46" t="s">
        <v>290</v>
      </c>
      <c r="C109" s="52" t="s">
        <v>945</v>
      </c>
      <c r="D109" s="46"/>
      <c r="E109" s="46"/>
      <c r="F109" s="47" t="s">
        <v>287</v>
      </c>
      <c r="G109" s="48">
        <v>9600</v>
      </c>
      <c r="H109" s="48">
        <v>9600</v>
      </c>
      <c r="I109" s="48">
        <v>0</v>
      </c>
      <c r="J109" s="40">
        <v>1</v>
      </c>
      <c r="K109" s="50"/>
    </row>
    <row r="110" spans="1:11" ht="25.5">
      <c r="A110" s="45">
        <f t="shared" si="1"/>
        <v>102</v>
      </c>
      <c r="B110" s="46" t="s">
        <v>291</v>
      </c>
      <c r="C110" s="46" t="s">
        <v>938</v>
      </c>
      <c r="D110" s="46"/>
      <c r="E110" s="46"/>
      <c r="F110" s="47" t="s">
        <v>287</v>
      </c>
      <c r="G110" s="48">
        <v>5733</v>
      </c>
      <c r="H110" s="48">
        <v>5733</v>
      </c>
      <c r="I110" s="48">
        <v>0</v>
      </c>
      <c r="J110" s="40">
        <v>1</v>
      </c>
      <c r="K110" s="50"/>
    </row>
    <row r="111" spans="1:11" ht="25.5">
      <c r="A111" s="45">
        <f t="shared" si="1"/>
        <v>103</v>
      </c>
      <c r="B111" s="46" t="s">
        <v>292</v>
      </c>
      <c r="C111" s="46" t="s">
        <v>293</v>
      </c>
      <c r="D111" s="46"/>
      <c r="E111" s="46"/>
      <c r="F111" s="47" t="s">
        <v>287</v>
      </c>
      <c r="G111" s="48">
        <v>6584.3</v>
      </c>
      <c r="H111" s="48">
        <v>6584.3</v>
      </c>
      <c r="I111" s="48">
        <v>0</v>
      </c>
      <c r="J111" s="40">
        <v>1</v>
      </c>
      <c r="K111" s="50"/>
    </row>
    <row r="112" spans="1:11" ht="12.75">
      <c r="A112" s="45">
        <f t="shared" si="1"/>
        <v>104</v>
      </c>
      <c r="B112" s="46" t="s">
        <v>294</v>
      </c>
      <c r="C112" s="46" t="s">
        <v>295</v>
      </c>
      <c r="D112" s="46"/>
      <c r="E112" s="46"/>
      <c r="F112" s="47" t="s">
        <v>287</v>
      </c>
      <c r="G112" s="48">
        <v>30700</v>
      </c>
      <c r="H112" s="48">
        <v>8869.12</v>
      </c>
      <c r="I112" s="48">
        <v>21830.88</v>
      </c>
      <c r="J112" s="40">
        <v>1</v>
      </c>
      <c r="K112" s="50"/>
    </row>
    <row r="113" spans="1:11" ht="25.5">
      <c r="A113" s="45">
        <f t="shared" si="1"/>
        <v>105</v>
      </c>
      <c r="B113" s="46" t="s">
        <v>296</v>
      </c>
      <c r="C113" s="46" t="s">
        <v>939</v>
      </c>
      <c r="D113" s="46"/>
      <c r="E113" s="46"/>
      <c r="F113" s="47" t="s">
        <v>287</v>
      </c>
      <c r="G113" s="48">
        <v>33768</v>
      </c>
      <c r="H113" s="48">
        <v>9755.2</v>
      </c>
      <c r="I113" s="48">
        <v>24012.8</v>
      </c>
      <c r="J113" s="40">
        <v>1</v>
      </c>
      <c r="K113" s="50"/>
    </row>
    <row r="114" spans="1:11" ht="38.25">
      <c r="A114" s="45">
        <f t="shared" si="1"/>
        <v>106</v>
      </c>
      <c r="B114" s="46" t="s">
        <v>297</v>
      </c>
      <c r="C114" s="46" t="s">
        <v>273</v>
      </c>
      <c r="D114" s="46"/>
      <c r="E114" s="46" t="s">
        <v>298</v>
      </c>
      <c r="F114" s="47" t="s">
        <v>299</v>
      </c>
      <c r="G114" s="48">
        <v>13627.82</v>
      </c>
      <c r="H114" s="48">
        <v>13627.82</v>
      </c>
      <c r="I114" s="48">
        <v>0</v>
      </c>
      <c r="J114" s="49">
        <v>1</v>
      </c>
      <c r="K114" s="50"/>
    </row>
    <row r="115" spans="1:11" ht="38.25">
      <c r="A115" s="45">
        <f t="shared" si="1"/>
        <v>107</v>
      </c>
      <c r="B115" s="46" t="s">
        <v>300</v>
      </c>
      <c r="C115" s="46" t="s">
        <v>273</v>
      </c>
      <c r="D115" s="46"/>
      <c r="E115" s="46" t="s">
        <v>301</v>
      </c>
      <c r="F115" s="47" t="s">
        <v>302</v>
      </c>
      <c r="G115" s="48">
        <v>13627.82</v>
      </c>
      <c r="H115" s="48">
        <v>13627.82</v>
      </c>
      <c r="I115" s="48">
        <v>0</v>
      </c>
      <c r="J115" s="49">
        <v>1</v>
      </c>
      <c r="K115" s="50"/>
    </row>
    <row r="116" spans="1:11" ht="38.25">
      <c r="A116" s="45">
        <f t="shared" si="1"/>
        <v>108</v>
      </c>
      <c r="B116" s="46" t="s">
        <v>303</v>
      </c>
      <c r="C116" s="46" t="s">
        <v>273</v>
      </c>
      <c r="D116" s="46"/>
      <c r="E116" s="46" t="s">
        <v>304</v>
      </c>
      <c r="F116" s="47" t="s">
        <v>302</v>
      </c>
      <c r="G116" s="48">
        <v>13627.82</v>
      </c>
      <c r="H116" s="48">
        <v>13627.82</v>
      </c>
      <c r="I116" s="48">
        <v>0</v>
      </c>
      <c r="J116" s="49">
        <v>1</v>
      </c>
      <c r="K116" s="50"/>
    </row>
    <row r="117" spans="1:11" ht="38.25">
      <c r="A117" s="45">
        <f t="shared" si="1"/>
        <v>109</v>
      </c>
      <c r="B117" s="46" t="s">
        <v>305</v>
      </c>
      <c r="C117" s="46" t="s">
        <v>273</v>
      </c>
      <c r="D117" s="46"/>
      <c r="E117" s="46" t="s">
        <v>306</v>
      </c>
      <c r="F117" s="47" t="s">
        <v>302</v>
      </c>
      <c r="G117" s="48">
        <v>13627.82</v>
      </c>
      <c r="H117" s="48">
        <v>13627.82</v>
      </c>
      <c r="I117" s="48">
        <v>0</v>
      </c>
      <c r="J117" s="49">
        <v>1</v>
      </c>
      <c r="K117" s="50"/>
    </row>
    <row r="118" spans="1:11" ht="38.25">
      <c r="A118" s="45">
        <f t="shared" si="1"/>
        <v>110</v>
      </c>
      <c r="B118" s="46" t="s">
        <v>307</v>
      </c>
      <c r="C118" s="46" t="s">
        <v>273</v>
      </c>
      <c r="D118" s="46"/>
      <c r="E118" s="46" t="s">
        <v>308</v>
      </c>
      <c r="F118" s="47" t="s">
        <v>302</v>
      </c>
      <c r="G118" s="48">
        <v>13627.82</v>
      </c>
      <c r="H118" s="48">
        <v>13627.82</v>
      </c>
      <c r="I118" s="48">
        <v>0</v>
      </c>
      <c r="J118" s="49">
        <v>1</v>
      </c>
      <c r="K118" s="50"/>
    </row>
    <row r="119" spans="1:11" ht="38.25">
      <c r="A119" s="45">
        <f t="shared" si="1"/>
        <v>111</v>
      </c>
      <c r="B119" s="46" t="s">
        <v>309</v>
      </c>
      <c r="C119" s="46" t="s">
        <v>273</v>
      </c>
      <c r="D119" s="46"/>
      <c r="E119" s="46" t="s">
        <v>310</v>
      </c>
      <c r="F119" s="47" t="s">
        <v>302</v>
      </c>
      <c r="G119" s="48">
        <v>13627.82</v>
      </c>
      <c r="H119" s="48">
        <v>13627.82</v>
      </c>
      <c r="I119" s="48">
        <v>0</v>
      </c>
      <c r="J119" s="49">
        <v>1</v>
      </c>
      <c r="K119" s="50"/>
    </row>
    <row r="120" spans="1:11" ht="38.25">
      <c r="A120" s="45">
        <f t="shared" si="1"/>
        <v>112</v>
      </c>
      <c r="B120" s="46" t="s">
        <v>311</v>
      </c>
      <c r="C120" s="46" t="s">
        <v>273</v>
      </c>
      <c r="D120" s="46"/>
      <c r="E120" s="46" t="s">
        <v>312</v>
      </c>
      <c r="F120" s="47" t="s">
        <v>302</v>
      </c>
      <c r="G120" s="48">
        <v>13627.82</v>
      </c>
      <c r="H120" s="48">
        <v>13627.82</v>
      </c>
      <c r="I120" s="48">
        <v>0</v>
      </c>
      <c r="J120" s="49">
        <v>1</v>
      </c>
      <c r="K120" s="50"/>
    </row>
    <row r="121" spans="1:11" ht="38.25">
      <c r="A121" s="45">
        <f t="shared" si="1"/>
        <v>113</v>
      </c>
      <c r="B121" s="46" t="s">
        <v>313</v>
      </c>
      <c r="C121" s="46" t="s">
        <v>273</v>
      </c>
      <c r="D121" s="46"/>
      <c r="E121" s="46" t="s">
        <v>314</v>
      </c>
      <c r="F121" s="47" t="s">
        <v>302</v>
      </c>
      <c r="G121" s="48">
        <v>13627.82</v>
      </c>
      <c r="H121" s="48">
        <v>13627.82</v>
      </c>
      <c r="I121" s="48">
        <v>0</v>
      </c>
      <c r="J121" s="49">
        <v>1</v>
      </c>
      <c r="K121" s="50"/>
    </row>
    <row r="122" spans="1:11" ht="38.25">
      <c r="A122" s="45">
        <f t="shared" si="1"/>
        <v>114</v>
      </c>
      <c r="B122" s="46" t="s">
        <v>315</v>
      </c>
      <c r="C122" s="46" t="s">
        <v>273</v>
      </c>
      <c r="D122" s="46"/>
      <c r="E122" s="46" t="s">
        <v>316</v>
      </c>
      <c r="F122" s="47" t="s">
        <v>302</v>
      </c>
      <c r="G122" s="48">
        <v>13627.82</v>
      </c>
      <c r="H122" s="48">
        <v>13627.82</v>
      </c>
      <c r="I122" s="48">
        <v>0</v>
      </c>
      <c r="J122" s="49">
        <v>1</v>
      </c>
      <c r="K122" s="50"/>
    </row>
    <row r="123" spans="1:11" ht="38.25">
      <c r="A123" s="45">
        <f t="shared" si="1"/>
        <v>115</v>
      </c>
      <c r="B123" s="46" t="s">
        <v>317</v>
      </c>
      <c r="C123" s="46" t="s">
        <v>273</v>
      </c>
      <c r="D123" s="46"/>
      <c r="E123" s="46" t="s">
        <v>318</v>
      </c>
      <c r="F123" s="47" t="s">
        <v>302</v>
      </c>
      <c r="G123" s="48">
        <v>13627.82</v>
      </c>
      <c r="H123" s="48">
        <v>13627.82</v>
      </c>
      <c r="I123" s="48">
        <v>0</v>
      </c>
      <c r="J123" s="49">
        <v>1</v>
      </c>
      <c r="K123" s="50"/>
    </row>
    <row r="124" spans="1:11" ht="38.25">
      <c r="A124" s="45">
        <f t="shared" si="1"/>
        <v>116</v>
      </c>
      <c r="B124" s="46" t="s">
        <v>319</v>
      </c>
      <c r="C124" s="46" t="s">
        <v>273</v>
      </c>
      <c r="D124" s="46"/>
      <c r="E124" s="46" t="s">
        <v>320</v>
      </c>
      <c r="F124" s="47" t="s">
        <v>302</v>
      </c>
      <c r="G124" s="48">
        <v>13627.82</v>
      </c>
      <c r="H124" s="48">
        <v>13627.82</v>
      </c>
      <c r="I124" s="48">
        <v>0</v>
      </c>
      <c r="J124" s="49">
        <v>1</v>
      </c>
      <c r="K124" s="50"/>
    </row>
    <row r="125" spans="1:11" ht="38.25">
      <c r="A125" s="45">
        <f t="shared" si="1"/>
        <v>117</v>
      </c>
      <c r="B125" s="46" t="s">
        <v>321</v>
      </c>
      <c r="C125" s="46" t="s">
        <v>273</v>
      </c>
      <c r="D125" s="46"/>
      <c r="E125" s="46" t="s">
        <v>322</v>
      </c>
      <c r="F125" s="47" t="s">
        <v>302</v>
      </c>
      <c r="G125" s="48">
        <v>13627.82</v>
      </c>
      <c r="H125" s="48">
        <v>13627.82</v>
      </c>
      <c r="I125" s="48">
        <v>0</v>
      </c>
      <c r="J125" s="49">
        <v>1</v>
      </c>
      <c r="K125" s="50"/>
    </row>
    <row r="126" spans="1:11" ht="38.25">
      <c r="A126" s="45">
        <f t="shared" si="1"/>
        <v>118</v>
      </c>
      <c r="B126" s="46" t="s">
        <v>323</v>
      </c>
      <c r="C126" s="46" t="s">
        <v>273</v>
      </c>
      <c r="D126" s="46"/>
      <c r="E126" s="46" t="s">
        <v>324</v>
      </c>
      <c r="F126" s="47" t="s">
        <v>302</v>
      </c>
      <c r="G126" s="48">
        <v>13627.82</v>
      </c>
      <c r="H126" s="48">
        <v>13627.82</v>
      </c>
      <c r="I126" s="48">
        <v>0</v>
      </c>
      <c r="J126" s="49">
        <v>1</v>
      </c>
      <c r="K126" s="50"/>
    </row>
    <row r="127" spans="1:11" ht="38.25">
      <c r="A127" s="45">
        <f t="shared" si="1"/>
        <v>119</v>
      </c>
      <c r="B127" s="46" t="s">
        <v>325</v>
      </c>
      <c r="C127" s="46" t="s">
        <v>326</v>
      </c>
      <c r="D127" s="46" t="s">
        <v>327</v>
      </c>
      <c r="E127" s="46"/>
      <c r="F127" s="47" t="s">
        <v>328</v>
      </c>
      <c r="G127" s="48">
        <v>10837.12</v>
      </c>
      <c r="H127" s="48">
        <v>10837.12</v>
      </c>
      <c r="I127" s="48">
        <v>0</v>
      </c>
      <c r="J127" s="49">
        <v>1</v>
      </c>
      <c r="K127" s="50"/>
    </row>
    <row r="128" spans="1:11" ht="51">
      <c r="A128" s="45">
        <f t="shared" si="1"/>
        <v>120</v>
      </c>
      <c r="B128" s="46" t="s">
        <v>329</v>
      </c>
      <c r="C128" s="46" t="s">
        <v>330</v>
      </c>
      <c r="D128" s="46"/>
      <c r="E128" s="46" t="s">
        <v>940</v>
      </c>
      <c r="F128" s="47" t="s">
        <v>328</v>
      </c>
      <c r="G128" s="48">
        <v>56273.02</v>
      </c>
      <c r="H128" s="48">
        <v>56273.02</v>
      </c>
      <c r="I128" s="48">
        <v>0</v>
      </c>
      <c r="J128" s="49">
        <v>1</v>
      </c>
      <c r="K128" s="50"/>
    </row>
    <row r="129" spans="1:11" ht="51">
      <c r="A129" s="45">
        <f t="shared" si="1"/>
        <v>121</v>
      </c>
      <c r="B129" s="46" t="s">
        <v>331</v>
      </c>
      <c r="C129" s="46" t="s">
        <v>330</v>
      </c>
      <c r="D129" s="46"/>
      <c r="E129" s="46" t="s">
        <v>941</v>
      </c>
      <c r="F129" s="47" t="s">
        <v>328</v>
      </c>
      <c r="G129" s="48">
        <v>56273.02</v>
      </c>
      <c r="H129" s="48">
        <v>56273.02</v>
      </c>
      <c r="I129" s="48">
        <v>0</v>
      </c>
      <c r="J129" s="49">
        <v>1</v>
      </c>
      <c r="K129" s="50"/>
    </row>
    <row r="130" spans="1:11" ht="38.25">
      <c r="A130" s="45">
        <f t="shared" si="1"/>
        <v>122</v>
      </c>
      <c r="B130" s="46" t="s">
        <v>332</v>
      </c>
      <c r="C130" s="46" t="s">
        <v>333</v>
      </c>
      <c r="D130" s="46"/>
      <c r="E130" s="46"/>
      <c r="F130" s="47" t="s">
        <v>334</v>
      </c>
      <c r="G130" s="48">
        <v>5490</v>
      </c>
      <c r="H130" s="48">
        <v>5490</v>
      </c>
      <c r="I130" s="48">
        <v>0</v>
      </c>
      <c r="J130" s="40">
        <v>1</v>
      </c>
      <c r="K130" s="50"/>
    </row>
    <row r="131" spans="1:11" ht="38.25">
      <c r="A131" s="45">
        <f t="shared" si="1"/>
        <v>123</v>
      </c>
      <c r="B131" s="46" t="s">
        <v>335</v>
      </c>
      <c r="C131" s="46" t="s">
        <v>333</v>
      </c>
      <c r="D131" s="46"/>
      <c r="E131" s="46"/>
      <c r="F131" s="47" t="s">
        <v>334</v>
      </c>
      <c r="G131" s="48">
        <v>5490</v>
      </c>
      <c r="H131" s="48">
        <v>5490</v>
      </c>
      <c r="I131" s="48">
        <v>0</v>
      </c>
      <c r="J131" s="40">
        <v>1</v>
      </c>
      <c r="K131" s="50"/>
    </row>
    <row r="132" spans="1:11" ht="38.25">
      <c r="A132" s="45">
        <f t="shared" si="1"/>
        <v>124</v>
      </c>
      <c r="B132" s="46" t="s">
        <v>336</v>
      </c>
      <c r="C132" s="46" t="s">
        <v>337</v>
      </c>
      <c r="D132" s="46"/>
      <c r="E132" s="46"/>
      <c r="F132" s="47" t="s">
        <v>334</v>
      </c>
      <c r="G132" s="48">
        <v>3259</v>
      </c>
      <c r="H132" s="48">
        <v>3259</v>
      </c>
      <c r="I132" s="48">
        <v>0</v>
      </c>
      <c r="J132" s="40">
        <v>1</v>
      </c>
      <c r="K132" s="50"/>
    </row>
    <row r="133" spans="1:11" ht="38.25">
      <c r="A133" s="45">
        <f t="shared" si="1"/>
        <v>125</v>
      </c>
      <c r="B133" s="46" t="s">
        <v>338</v>
      </c>
      <c r="C133" s="46" t="s">
        <v>337</v>
      </c>
      <c r="D133" s="46"/>
      <c r="E133" s="46"/>
      <c r="F133" s="47" t="s">
        <v>334</v>
      </c>
      <c r="G133" s="48">
        <v>3259</v>
      </c>
      <c r="H133" s="48">
        <v>3259</v>
      </c>
      <c r="I133" s="48">
        <v>0</v>
      </c>
      <c r="J133" s="40">
        <v>1</v>
      </c>
      <c r="K133" s="50"/>
    </row>
    <row r="134" spans="1:11" ht="38.25">
      <c r="A134" s="45">
        <f t="shared" si="1"/>
        <v>126</v>
      </c>
      <c r="B134" s="46" t="s">
        <v>339</v>
      </c>
      <c r="C134" s="46" t="s">
        <v>337</v>
      </c>
      <c r="D134" s="46"/>
      <c r="E134" s="46"/>
      <c r="F134" s="47" t="s">
        <v>334</v>
      </c>
      <c r="G134" s="48">
        <v>3259</v>
      </c>
      <c r="H134" s="48">
        <v>3259</v>
      </c>
      <c r="I134" s="48">
        <v>0</v>
      </c>
      <c r="J134" s="40">
        <v>1</v>
      </c>
      <c r="K134" s="50"/>
    </row>
    <row r="135" spans="1:11" ht="38.25">
      <c r="A135" s="45">
        <f t="shared" si="1"/>
        <v>127</v>
      </c>
      <c r="B135" s="46" t="s">
        <v>340</v>
      </c>
      <c r="C135" s="46" t="s">
        <v>337</v>
      </c>
      <c r="D135" s="46"/>
      <c r="E135" s="46"/>
      <c r="F135" s="47" t="s">
        <v>334</v>
      </c>
      <c r="G135" s="48">
        <v>3259</v>
      </c>
      <c r="H135" s="48">
        <v>3259</v>
      </c>
      <c r="I135" s="48">
        <v>0</v>
      </c>
      <c r="J135" s="40">
        <v>1</v>
      </c>
      <c r="K135" s="50"/>
    </row>
    <row r="136" spans="1:11" ht="12.75">
      <c r="A136" s="45">
        <f t="shared" si="1"/>
        <v>128</v>
      </c>
      <c r="B136" s="46" t="s">
        <v>341</v>
      </c>
      <c r="C136" s="46" t="s">
        <v>342</v>
      </c>
      <c r="D136" s="46" t="s">
        <v>343</v>
      </c>
      <c r="E136" s="46"/>
      <c r="F136" s="47" t="s">
        <v>344</v>
      </c>
      <c r="G136" s="48">
        <v>35479.18</v>
      </c>
      <c r="H136" s="48">
        <v>10052.61</v>
      </c>
      <c r="I136" s="48">
        <v>25426.57</v>
      </c>
      <c r="J136" s="49">
        <v>1</v>
      </c>
      <c r="K136" s="50"/>
    </row>
    <row r="137" spans="1:11" ht="12.75">
      <c r="A137" s="45">
        <f t="shared" si="1"/>
        <v>129</v>
      </c>
      <c r="B137" s="46" t="s">
        <v>345</v>
      </c>
      <c r="C137" s="46" t="s">
        <v>346</v>
      </c>
      <c r="D137" s="46"/>
      <c r="E137" s="46"/>
      <c r="F137" s="47" t="s">
        <v>347</v>
      </c>
      <c r="G137" s="48">
        <v>197884.74</v>
      </c>
      <c r="H137" s="48">
        <v>100009.53</v>
      </c>
      <c r="I137" s="48">
        <v>97875.21</v>
      </c>
      <c r="J137" s="49">
        <v>1</v>
      </c>
      <c r="K137" s="50"/>
    </row>
    <row r="138" spans="1:11" ht="12.75">
      <c r="A138" s="45">
        <f t="shared" si="1"/>
        <v>130</v>
      </c>
      <c r="B138" s="46" t="s">
        <v>348</v>
      </c>
      <c r="C138" s="46" t="s">
        <v>349</v>
      </c>
      <c r="D138" s="46"/>
      <c r="E138" s="46"/>
      <c r="F138" s="47" t="s">
        <v>347</v>
      </c>
      <c r="G138" s="48">
        <v>215691.27</v>
      </c>
      <c r="H138" s="48">
        <v>104243.95</v>
      </c>
      <c r="I138" s="48">
        <v>111447.32</v>
      </c>
      <c r="J138" s="49">
        <v>1</v>
      </c>
      <c r="K138" s="50"/>
    </row>
    <row r="139" spans="1:11" ht="25.5">
      <c r="A139" s="45">
        <f aca="true" t="shared" si="2" ref="A139:A201">1+A138</f>
        <v>131</v>
      </c>
      <c r="B139" s="46" t="s">
        <v>350</v>
      </c>
      <c r="C139" s="46" t="s">
        <v>351</v>
      </c>
      <c r="D139" s="46"/>
      <c r="E139" s="46"/>
      <c r="F139" s="47" t="s">
        <v>352</v>
      </c>
      <c r="G139" s="48">
        <v>3600</v>
      </c>
      <c r="H139" s="48">
        <v>3600</v>
      </c>
      <c r="I139" s="48">
        <v>0</v>
      </c>
      <c r="J139" s="40">
        <v>1</v>
      </c>
      <c r="K139" s="50"/>
    </row>
    <row r="140" spans="1:11" ht="25.5">
      <c r="A140" s="45">
        <f t="shared" si="2"/>
        <v>132</v>
      </c>
      <c r="B140" s="46" t="s">
        <v>353</v>
      </c>
      <c r="C140" s="46" t="s">
        <v>357</v>
      </c>
      <c r="D140" s="46"/>
      <c r="E140" s="46"/>
      <c r="F140" s="47" t="s">
        <v>352</v>
      </c>
      <c r="G140" s="48">
        <v>17400</v>
      </c>
      <c r="H140" s="48">
        <v>17400</v>
      </c>
      <c r="I140" s="48">
        <v>0</v>
      </c>
      <c r="J140" s="40">
        <v>1</v>
      </c>
      <c r="K140" s="50"/>
    </row>
    <row r="141" spans="1:11" ht="12.75">
      <c r="A141" s="45">
        <f t="shared" si="2"/>
        <v>133</v>
      </c>
      <c r="B141" s="46" t="s">
        <v>358</v>
      </c>
      <c r="C141" s="46" t="s">
        <v>359</v>
      </c>
      <c r="D141" s="46"/>
      <c r="E141" s="46"/>
      <c r="F141" s="47" t="s">
        <v>360</v>
      </c>
      <c r="G141" s="48">
        <v>389000</v>
      </c>
      <c r="H141" s="48">
        <v>125035.65</v>
      </c>
      <c r="I141" s="48">
        <v>263964.35</v>
      </c>
      <c r="J141" s="49">
        <v>1</v>
      </c>
      <c r="K141" s="50"/>
    </row>
    <row r="142" spans="1:11" ht="25.5">
      <c r="A142" s="45">
        <f t="shared" si="2"/>
        <v>134</v>
      </c>
      <c r="B142" s="46" t="s">
        <v>361</v>
      </c>
      <c r="C142" s="46" t="s">
        <v>362</v>
      </c>
      <c r="D142" s="46"/>
      <c r="E142" s="46"/>
      <c r="F142" s="47" t="s">
        <v>363</v>
      </c>
      <c r="G142" s="48">
        <v>13270</v>
      </c>
      <c r="H142" s="48">
        <v>13270</v>
      </c>
      <c r="I142" s="48">
        <v>0</v>
      </c>
      <c r="J142" s="49">
        <v>1</v>
      </c>
      <c r="K142" s="50"/>
    </row>
    <row r="143" spans="1:11" ht="25.5">
      <c r="A143" s="45">
        <f t="shared" si="2"/>
        <v>135</v>
      </c>
      <c r="B143" s="46" t="s">
        <v>364</v>
      </c>
      <c r="C143" s="46" t="s">
        <v>362</v>
      </c>
      <c r="D143" s="46"/>
      <c r="E143" s="46"/>
      <c r="F143" s="47" t="s">
        <v>363</v>
      </c>
      <c r="G143" s="48">
        <v>13270</v>
      </c>
      <c r="H143" s="48">
        <v>13270</v>
      </c>
      <c r="I143" s="48">
        <v>0</v>
      </c>
      <c r="J143" s="49">
        <v>1</v>
      </c>
      <c r="K143" s="50"/>
    </row>
    <row r="144" spans="1:11" ht="25.5">
      <c r="A144" s="45">
        <f t="shared" si="2"/>
        <v>136</v>
      </c>
      <c r="B144" s="46" t="s">
        <v>365</v>
      </c>
      <c r="C144" s="46" t="s">
        <v>362</v>
      </c>
      <c r="D144" s="46"/>
      <c r="E144" s="46"/>
      <c r="F144" s="47" t="s">
        <v>363</v>
      </c>
      <c r="G144" s="48">
        <v>13270</v>
      </c>
      <c r="H144" s="48">
        <v>13270</v>
      </c>
      <c r="I144" s="48">
        <v>0</v>
      </c>
      <c r="J144" s="49">
        <v>1</v>
      </c>
      <c r="K144" s="50"/>
    </row>
    <row r="145" spans="1:11" ht="12.75">
      <c r="A145" s="45">
        <f t="shared" si="2"/>
        <v>137</v>
      </c>
      <c r="B145" s="46" t="s">
        <v>366</v>
      </c>
      <c r="C145" s="46" t="s">
        <v>367</v>
      </c>
      <c r="D145" s="46" t="s">
        <v>368</v>
      </c>
      <c r="E145" s="46"/>
      <c r="F145" s="47" t="s">
        <v>369</v>
      </c>
      <c r="G145" s="48">
        <v>97109</v>
      </c>
      <c r="H145" s="48">
        <v>12947.84</v>
      </c>
      <c r="I145" s="48">
        <v>84161.16</v>
      </c>
      <c r="J145" s="49">
        <v>1</v>
      </c>
      <c r="K145" s="50"/>
    </row>
    <row r="146" spans="1:11" ht="12.75">
      <c r="A146" s="45">
        <f t="shared" si="2"/>
        <v>138</v>
      </c>
      <c r="B146" s="46" t="s">
        <v>370</v>
      </c>
      <c r="C146" s="46" t="s">
        <v>367</v>
      </c>
      <c r="D146" s="46" t="s">
        <v>371</v>
      </c>
      <c r="E146" s="46"/>
      <c r="F146" s="47" t="s">
        <v>369</v>
      </c>
      <c r="G146" s="48">
        <v>97109</v>
      </c>
      <c r="H146" s="48">
        <v>12947.84</v>
      </c>
      <c r="I146" s="48">
        <v>84161.16</v>
      </c>
      <c r="J146" s="49">
        <v>1</v>
      </c>
      <c r="K146" s="50"/>
    </row>
    <row r="147" spans="1:11" ht="12.75">
      <c r="A147" s="45">
        <f t="shared" si="2"/>
        <v>139</v>
      </c>
      <c r="B147" s="46" t="s">
        <v>372</v>
      </c>
      <c r="C147" s="46" t="s">
        <v>373</v>
      </c>
      <c r="D147" s="46" t="s">
        <v>374</v>
      </c>
      <c r="E147" s="46"/>
      <c r="F147" s="47" t="s">
        <v>369</v>
      </c>
      <c r="G147" s="48">
        <v>24889</v>
      </c>
      <c r="H147" s="48">
        <v>24889</v>
      </c>
      <c r="I147" s="48">
        <v>0</v>
      </c>
      <c r="J147" s="49">
        <v>1</v>
      </c>
      <c r="K147" s="50"/>
    </row>
    <row r="148" spans="1:11" ht="12.75">
      <c r="A148" s="45">
        <f t="shared" si="2"/>
        <v>140</v>
      </c>
      <c r="B148" s="46" t="s">
        <v>375</v>
      </c>
      <c r="C148" s="46" t="s">
        <v>376</v>
      </c>
      <c r="D148" s="46"/>
      <c r="E148" s="46"/>
      <c r="F148" s="47" t="s">
        <v>369</v>
      </c>
      <c r="G148" s="48">
        <v>29456</v>
      </c>
      <c r="H148" s="48">
        <v>29456</v>
      </c>
      <c r="I148" s="48">
        <v>0</v>
      </c>
      <c r="J148" s="49">
        <v>1</v>
      </c>
      <c r="K148" s="50"/>
    </row>
    <row r="149" spans="1:11" ht="55.5" customHeight="1">
      <c r="A149" s="45">
        <f t="shared" si="2"/>
        <v>141</v>
      </c>
      <c r="B149" s="46" t="s">
        <v>377</v>
      </c>
      <c r="C149" s="46" t="s">
        <v>378</v>
      </c>
      <c r="D149" s="46" t="s">
        <v>379</v>
      </c>
      <c r="E149" s="46"/>
      <c r="F149" s="47" t="s">
        <v>369</v>
      </c>
      <c r="G149" s="48">
        <v>28821</v>
      </c>
      <c r="H149" s="48">
        <v>28821</v>
      </c>
      <c r="I149" s="48">
        <v>0</v>
      </c>
      <c r="J149" s="49">
        <v>1</v>
      </c>
      <c r="K149" s="50"/>
    </row>
    <row r="150" spans="1:11" ht="51">
      <c r="A150" s="45">
        <f t="shared" si="2"/>
        <v>142</v>
      </c>
      <c r="B150" s="46" t="s">
        <v>380</v>
      </c>
      <c r="C150" s="46" t="s">
        <v>378</v>
      </c>
      <c r="D150" s="46" t="s">
        <v>381</v>
      </c>
      <c r="E150" s="46"/>
      <c r="F150" s="47" t="s">
        <v>369</v>
      </c>
      <c r="G150" s="48">
        <v>28821</v>
      </c>
      <c r="H150" s="48">
        <v>28821</v>
      </c>
      <c r="I150" s="48">
        <v>0</v>
      </c>
      <c r="J150" s="49">
        <v>1</v>
      </c>
      <c r="K150" s="50"/>
    </row>
    <row r="151" spans="1:11" ht="51">
      <c r="A151" s="45">
        <f t="shared" si="2"/>
        <v>143</v>
      </c>
      <c r="B151" s="46" t="s">
        <v>382</v>
      </c>
      <c r="C151" s="46" t="s">
        <v>378</v>
      </c>
      <c r="D151" s="46" t="s">
        <v>383</v>
      </c>
      <c r="E151" s="46"/>
      <c r="F151" s="47" t="s">
        <v>369</v>
      </c>
      <c r="G151" s="48">
        <v>28821</v>
      </c>
      <c r="H151" s="48">
        <v>28821</v>
      </c>
      <c r="I151" s="48">
        <v>0</v>
      </c>
      <c r="J151" s="49">
        <v>1</v>
      </c>
      <c r="K151" s="50"/>
    </row>
    <row r="152" spans="1:11" ht="12.75">
      <c r="A152" s="45">
        <f t="shared" si="2"/>
        <v>144</v>
      </c>
      <c r="B152" s="46" t="s">
        <v>391</v>
      </c>
      <c r="C152" s="46" t="s">
        <v>392</v>
      </c>
      <c r="D152" s="46" t="s">
        <v>393</v>
      </c>
      <c r="E152" s="46"/>
      <c r="F152" s="47" t="s">
        <v>394</v>
      </c>
      <c r="G152" s="48">
        <v>6900</v>
      </c>
      <c r="H152" s="48">
        <v>6900</v>
      </c>
      <c r="I152" s="48">
        <v>0</v>
      </c>
      <c r="J152" s="49">
        <v>1</v>
      </c>
      <c r="K152" s="50"/>
    </row>
    <row r="153" spans="1:11" ht="38.25">
      <c r="A153" s="45">
        <f t="shared" si="2"/>
        <v>145</v>
      </c>
      <c r="B153" s="46" t="s">
        <v>395</v>
      </c>
      <c r="C153" s="46" t="s">
        <v>396</v>
      </c>
      <c r="D153" s="46"/>
      <c r="E153" s="46"/>
      <c r="F153" s="47" t="s">
        <v>394</v>
      </c>
      <c r="G153" s="48">
        <v>170200</v>
      </c>
      <c r="H153" s="48">
        <v>12292.28</v>
      </c>
      <c r="I153" s="48">
        <v>157907.72</v>
      </c>
      <c r="J153" s="49">
        <v>1</v>
      </c>
      <c r="K153" s="50"/>
    </row>
    <row r="154" spans="1:11" ht="12.75">
      <c r="A154" s="45">
        <f t="shared" si="2"/>
        <v>146</v>
      </c>
      <c r="B154" s="46" t="s">
        <v>397</v>
      </c>
      <c r="C154" s="46" t="s">
        <v>398</v>
      </c>
      <c r="D154" s="46" t="s">
        <v>399</v>
      </c>
      <c r="E154" s="46"/>
      <c r="F154" s="47" t="s">
        <v>400</v>
      </c>
      <c r="G154" s="48">
        <v>4500</v>
      </c>
      <c r="H154" s="48">
        <v>4500</v>
      </c>
      <c r="I154" s="48">
        <v>0</v>
      </c>
      <c r="J154" s="49">
        <v>1</v>
      </c>
      <c r="K154" s="50"/>
    </row>
    <row r="155" spans="1:11" ht="12.75">
      <c r="A155" s="45">
        <f t="shared" si="2"/>
        <v>147</v>
      </c>
      <c r="B155" s="46" t="s">
        <v>401</v>
      </c>
      <c r="C155" s="46" t="s">
        <v>402</v>
      </c>
      <c r="D155" s="46" t="s">
        <v>403</v>
      </c>
      <c r="E155" s="46"/>
      <c r="F155" s="47" t="s">
        <v>400</v>
      </c>
      <c r="G155" s="48">
        <v>3500</v>
      </c>
      <c r="H155" s="48">
        <v>3500</v>
      </c>
      <c r="I155" s="48">
        <v>0</v>
      </c>
      <c r="J155" s="49">
        <v>1</v>
      </c>
      <c r="K155" s="50"/>
    </row>
    <row r="156" spans="1:11" ht="12.75">
      <c r="A156" s="45">
        <f t="shared" si="2"/>
        <v>148</v>
      </c>
      <c r="B156" s="46" t="s">
        <v>407</v>
      </c>
      <c r="C156" s="46" t="s">
        <v>408</v>
      </c>
      <c r="D156" s="46"/>
      <c r="E156" s="46"/>
      <c r="F156" s="47" t="s">
        <v>406</v>
      </c>
      <c r="G156" s="48">
        <v>64804</v>
      </c>
      <c r="H156" s="48">
        <v>6480.36</v>
      </c>
      <c r="I156" s="48">
        <v>58323.64</v>
      </c>
      <c r="J156" s="49">
        <v>1</v>
      </c>
      <c r="K156" s="50"/>
    </row>
    <row r="157" spans="1:11" ht="12.75">
      <c r="A157" s="45">
        <f t="shared" si="2"/>
        <v>149</v>
      </c>
      <c r="B157" s="46" t="s">
        <v>422</v>
      </c>
      <c r="C157" s="46" t="s">
        <v>423</v>
      </c>
      <c r="D157" s="46"/>
      <c r="E157" s="46"/>
      <c r="F157" s="47" t="s">
        <v>424</v>
      </c>
      <c r="G157" s="48">
        <v>3241.04</v>
      </c>
      <c r="H157" s="48">
        <v>3241.04</v>
      </c>
      <c r="I157" s="48">
        <v>0</v>
      </c>
      <c r="J157" s="40">
        <v>1</v>
      </c>
      <c r="K157" s="50"/>
    </row>
    <row r="158" spans="1:11" ht="12.75">
      <c r="A158" s="45">
        <f t="shared" si="2"/>
        <v>150</v>
      </c>
      <c r="B158" s="46" t="s">
        <v>425</v>
      </c>
      <c r="C158" s="46" t="s">
        <v>423</v>
      </c>
      <c r="D158" s="46"/>
      <c r="E158" s="46"/>
      <c r="F158" s="47" t="s">
        <v>424</v>
      </c>
      <c r="G158" s="48">
        <v>3241.04</v>
      </c>
      <c r="H158" s="48">
        <v>3241.04</v>
      </c>
      <c r="I158" s="48">
        <v>0</v>
      </c>
      <c r="J158" s="40">
        <v>1</v>
      </c>
      <c r="K158" s="50"/>
    </row>
    <row r="159" spans="1:11" ht="12.75">
      <c r="A159" s="45">
        <f t="shared" si="2"/>
        <v>151</v>
      </c>
      <c r="B159" s="46" t="s">
        <v>467</v>
      </c>
      <c r="C159" s="46" t="s">
        <v>468</v>
      </c>
      <c r="D159" s="46" t="s">
        <v>469</v>
      </c>
      <c r="E159" s="46"/>
      <c r="F159" s="47" t="s">
        <v>466</v>
      </c>
      <c r="G159" s="48">
        <v>7146.6</v>
      </c>
      <c r="H159" s="48">
        <v>7146.6</v>
      </c>
      <c r="I159" s="48">
        <v>0</v>
      </c>
      <c r="J159" s="49">
        <v>1</v>
      </c>
      <c r="K159" s="50"/>
    </row>
    <row r="160" spans="1:11" ht="12.75">
      <c r="A160" s="45">
        <f t="shared" si="2"/>
        <v>152</v>
      </c>
      <c r="B160" s="46" t="s">
        <v>470</v>
      </c>
      <c r="C160" s="46" t="s">
        <v>471</v>
      </c>
      <c r="D160" s="46" t="s">
        <v>472</v>
      </c>
      <c r="E160" s="46"/>
      <c r="F160" s="47" t="s">
        <v>466</v>
      </c>
      <c r="G160" s="48">
        <v>3573.3</v>
      </c>
      <c r="H160" s="48">
        <v>3573.3</v>
      </c>
      <c r="I160" s="48">
        <v>0</v>
      </c>
      <c r="J160" s="49">
        <v>1</v>
      </c>
      <c r="K160" s="50"/>
    </row>
    <row r="161" spans="1:11" ht="12.75">
      <c r="A161" s="45">
        <f t="shared" si="2"/>
        <v>153</v>
      </c>
      <c r="B161" s="46" t="s">
        <v>476</v>
      </c>
      <c r="C161" s="46" t="s">
        <v>477</v>
      </c>
      <c r="D161" s="46" t="s">
        <v>478</v>
      </c>
      <c r="E161" s="46"/>
      <c r="F161" s="47" t="s">
        <v>466</v>
      </c>
      <c r="G161" s="48">
        <v>4721.4</v>
      </c>
      <c r="H161" s="48">
        <v>4721.4</v>
      </c>
      <c r="I161" s="48">
        <v>0</v>
      </c>
      <c r="J161" s="49">
        <v>1</v>
      </c>
      <c r="K161" s="50"/>
    </row>
    <row r="162" spans="1:11" ht="12.75">
      <c r="A162" s="45">
        <f t="shared" si="2"/>
        <v>154</v>
      </c>
      <c r="B162" s="46" t="s">
        <v>479</v>
      </c>
      <c r="C162" s="46" t="s">
        <v>480</v>
      </c>
      <c r="D162" s="46"/>
      <c r="E162" s="46"/>
      <c r="F162" s="47" t="s">
        <v>466</v>
      </c>
      <c r="G162" s="48">
        <v>12903.2</v>
      </c>
      <c r="H162" s="48">
        <v>12903.2</v>
      </c>
      <c r="I162" s="48">
        <v>0</v>
      </c>
      <c r="J162" s="40">
        <v>1</v>
      </c>
      <c r="K162" s="50"/>
    </row>
    <row r="163" spans="1:11" ht="12.75">
      <c r="A163" s="45">
        <f t="shared" si="2"/>
        <v>155</v>
      </c>
      <c r="B163" s="46" t="s">
        <v>481</v>
      </c>
      <c r="C163" s="46" t="s">
        <v>482</v>
      </c>
      <c r="D163" s="46" t="s">
        <v>483</v>
      </c>
      <c r="E163" s="46"/>
      <c r="F163" s="47" t="s">
        <v>484</v>
      </c>
      <c r="G163" s="48">
        <v>19944</v>
      </c>
      <c r="H163" s="48">
        <v>19944</v>
      </c>
      <c r="I163" s="48">
        <v>0</v>
      </c>
      <c r="J163" s="49">
        <v>1</v>
      </c>
      <c r="K163" s="50"/>
    </row>
    <row r="164" spans="1:11" ht="12.75">
      <c r="A164" s="45">
        <f t="shared" si="2"/>
        <v>156</v>
      </c>
      <c r="B164" s="46" t="s">
        <v>485</v>
      </c>
      <c r="C164" s="46" t="s">
        <v>486</v>
      </c>
      <c r="D164" s="46" t="s">
        <v>487</v>
      </c>
      <c r="E164" s="46"/>
      <c r="F164" s="47" t="s">
        <v>484</v>
      </c>
      <c r="G164" s="48">
        <v>7344</v>
      </c>
      <c r="H164" s="48">
        <v>7344</v>
      </c>
      <c r="I164" s="48">
        <v>0</v>
      </c>
      <c r="J164" s="49">
        <v>1</v>
      </c>
      <c r="K164" s="50"/>
    </row>
    <row r="165" spans="1:11" ht="12.75">
      <c r="A165" s="45">
        <f t="shared" si="2"/>
        <v>157</v>
      </c>
      <c r="B165" s="46" t="s">
        <v>495</v>
      </c>
      <c r="C165" s="46" t="s">
        <v>496</v>
      </c>
      <c r="D165" s="46" t="s">
        <v>497</v>
      </c>
      <c r="E165" s="46" t="s">
        <v>498</v>
      </c>
      <c r="F165" s="47" t="s">
        <v>484</v>
      </c>
      <c r="G165" s="48">
        <v>14518</v>
      </c>
      <c r="H165" s="48">
        <v>14518</v>
      </c>
      <c r="I165" s="48">
        <v>0</v>
      </c>
      <c r="J165" s="49">
        <v>1</v>
      </c>
      <c r="K165" s="50"/>
    </row>
    <row r="166" spans="1:11" ht="12.75">
      <c r="A166" s="45">
        <f t="shared" si="2"/>
        <v>158</v>
      </c>
      <c r="B166" s="46" t="s">
        <v>515</v>
      </c>
      <c r="C166" s="46" t="s">
        <v>516</v>
      </c>
      <c r="D166" s="46" t="s">
        <v>517</v>
      </c>
      <c r="E166" s="46"/>
      <c r="F166" s="47" t="s">
        <v>484</v>
      </c>
      <c r="G166" s="48">
        <v>3408.68</v>
      </c>
      <c r="H166" s="48">
        <v>3408.68</v>
      </c>
      <c r="I166" s="48">
        <v>0</v>
      </c>
      <c r="J166" s="40">
        <v>1</v>
      </c>
      <c r="K166" s="50"/>
    </row>
    <row r="167" spans="1:11" ht="12.75">
      <c r="A167" s="45">
        <f t="shared" si="2"/>
        <v>159</v>
      </c>
      <c r="B167" s="46" t="s">
        <v>518</v>
      </c>
      <c r="C167" s="46" t="s">
        <v>519</v>
      </c>
      <c r="D167" s="46" t="s">
        <v>520</v>
      </c>
      <c r="E167" s="46"/>
      <c r="F167" s="47" t="s">
        <v>484</v>
      </c>
      <c r="G167" s="48">
        <v>3408.68</v>
      </c>
      <c r="H167" s="48">
        <v>3408.68</v>
      </c>
      <c r="I167" s="48">
        <v>0</v>
      </c>
      <c r="J167" s="40">
        <v>1</v>
      </c>
      <c r="K167" s="50"/>
    </row>
    <row r="168" spans="1:11" ht="12.75">
      <c r="A168" s="45">
        <f t="shared" si="2"/>
        <v>160</v>
      </c>
      <c r="B168" s="46" t="s">
        <v>521</v>
      </c>
      <c r="C168" s="46" t="s">
        <v>519</v>
      </c>
      <c r="D168" s="46" t="s">
        <v>522</v>
      </c>
      <c r="E168" s="46"/>
      <c r="F168" s="47" t="s">
        <v>484</v>
      </c>
      <c r="G168" s="48">
        <v>3408.68</v>
      </c>
      <c r="H168" s="48">
        <v>3408.68</v>
      </c>
      <c r="I168" s="48">
        <v>0</v>
      </c>
      <c r="J168" s="40">
        <v>1</v>
      </c>
      <c r="K168" s="50"/>
    </row>
    <row r="169" spans="1:11" ht="12.75">
      <c r="A169" s="45">
        <f t="shared" si="2"/>
        <v>161</v>
      </c>
      <c r="B169" s="46" t="s">
        <v>523</v>
      </c>
      <c r="C169" s="46" t="s">
        <v>519</v>
      </c>
      <c r="D169" s="46" t="s">
        <v>524</v>
      </c>
      <c r="E169" s="46"/>
      <c r="F169" s="47" t="s">
        <v>484</v>
      </c>
      <c r="G169" s="48">
        <v>3408.68</v>
      </c>
      <c r="H169" s="48">
        <v>3408.68</v>
      </c>
      <c r="I169" s="48">
        <v>0</v>
      </c>
      <c r="J169" s="40">
        <v>1</v>
      </c>
      <c r="K169" s="50"/>
    </row>
    <row r="170" spans="1:11" ht="12.75">
      <c r="A170" s="45">
        <f t="shared" si="2"/>
        <v>162</v>
      </c>
      <c r="B170" s="46" t="s">
        <v>525</v>
      </c>
      <c r="C170" s="46" t="s">
        <v>519</v>
      </c>
      <c r="D170" s="46" t="s">
        <v>526</v>
      </c>
      <c r="E170" s="46"/>
      <c r="F170" s="47" t="s">
        <v>484</v>
      </c>
      <c r="G170" s="48">
        <v>3408.68</v>
      </c>
      <c r="H170" s="48">
        <v>3408.68</v>
      </c>
      <c r="I170" s="48">
        <v>0</v>
      </c>
      <c r="J170" s="40">
        <v>1</v>
      </c>
      <c r="K170" s="50"/>
    </row>
    <row r="171" spans="1:11" ht="12.75">
      <c r="A171" s="45">
        <f t="shared" si="2"/>
        <v>163</v>
      </c>
      <c r="B171" s="46" t="s">
        <v>547</v>
      </c>
      <c r="C171" s="46" t="s">
        <v>548</v>
      </c>
      <c r="D171" s="46"/>
      <c r="E171" s="46"/>
      <c r="F171" s="47" t="s">
        <v>549</v>
      </c>
      <c r="G171" s="48">
        <v>3166.11</v>
      </c>
      <c r="H171" s="48">
        <v>3166.11</v>
      </c>
      <c r="I171" s="48">
        <v>0</v>
      </c>
      <c r="J171" s="49">
        <v>1</v>
      </c>
      <c r="K171" s="50"/>
    </row>
    <row r="172" spans="1:11" ht="12.75">
      <c r="A172" s="45">
        <f t="shared" si="2"/>
        <v>164</v>
      </c>
      <c r="B172" s="46" t="s">
        <v>561</v>
      </c>
      <c r="C172" s="46" t="s">
        <v>562</v>
      </c>
      <c r="D172" s="46" t="s">
        <v>563</v>
      </c>
      <c r="E172" s="46"/>
      <c r="F172" s="47" t="s">
        <v>564</v>
      </c>
      <c r="G172" s="48">
        <v>9288</v>
      </c>
      <c r="H172" s="48">
        <v>9288</v>
      </c>
      <c r="I172" s="48">
        <v>0</v>
      </c>
      <c r="J172" s="40">
        <v>1</v>
      </c>
      <c r="K172" s="50"/>
    </row>
    <row r="173" spans="1:11" ht="12.75">
      <c r="A173" s="45">
        <f t="shared" si="2"/>
        <v>165</v>
      </c>
      <c r="B173" s="46" t="s">
        <v>572</v>
      </c>
      <c r="C173" s="46" t="s">
        <v>573</v>
      </c>
      <c r="D173" s="46" t="s">
        <v>574</v>
      </c>
      <c r="E173" s="46"/>
      <c r="F173" s="47" t="s">
        <v>575</v>
      </c>
      <c r="G173" s="48">
        <v>42105.6</v>
      </c>
      <c r="H173" s="48">
        <v>42105.6</v>
      </c>
      <c r="I173" s="48">
        <v>0</v>
      </c>
      <c r="J173" s="40">
        <v>1</v>
      </c>
      <c r="K173" s="50"/>
    </row>
    <row r="174" spans="1:11" ht="12.75">
      <c r="A174" s="45">
        <f t="shared" si="2"/>
        <v>166</v>
      </c>
      <c r="B174" s="46" t="s">
        <v>621</v>
      </c>
      <c r="C174" s="46" t="s">
        <v>622</v>
      </c>
      <c r="D174" s="46" t="s">
        <v>623</v>
      </c>
      <c r="E174" s="46"/>
      <c r="F174" s="47" t="s">
        <v>564</v>
      </c>
      <c r="G174" s="48">
        <v>3408.68</v>
      </c>
      <c r="H174" s="48">
        <v>3408.68</v>
      </c>
      <c r="I174" s="48">
        <v>0</v>
      </c>
      <c r="J174" s="40">
        <v>1</v>
      </c>
      <c r="K174" s="50"/>
    </row>
    <row r="175" spans="1:11" ht="12.75">
      <c r="A175" s="45">
        <f t="shared" si="2"/>
        <v>167</v>
      </c>
      <c r="B175" s="46" t="s">
        <v>624</v>
      </c>
      <c r="C175" s="46" t="s">
        <v>625</v>
      </c>
      <c r="D175" s="46" t="s">
        <v>626</v>
      </c>
      <c r="E175" s="46"/>
      <c r="F175" s="47" t="s">
        <v>627</v>
      </c>
      <c r="G175" s="48">
        <v>3408.68</v>
      </c>
      <c r="H175" s="48">
        <v>3408.68</v>
      </c>
      <c r="I175" s="48">
        <v>0</v>
      </c>
      <c r="J175" s="40">
        <v>1</v>
      </c>
      <c r="K175" s="50"/>
    </row>
    <row r="176" spans="1:11" ht="38.25">
      <c r="A176" s="45">
        <f t="shared" si="2"/>
        <v>168</v>
      </c>
      <c r="B176" s="46" t="s">
        <v>628</v>
      </c>
      <c r="C176" s="46" t="s">
        <v>629</v>
      </c>
      <c r="D176" s="46" t="s">
        <v>630</v>
      </c>
      <c r="E176" s="46"/>
      <c r="F176" s="47" t="s">
        <v>631</v>
      </c>
      <c r="G176" s="48">
        <v>16680.06</v>
      </c>
      <c r="H176" s="48">
        <v>16680.06</v>
      </c>
      <c r="I176" s="48">
        <v>0</v>
      </c>
      <c r="J176" s="49">
        <v>1</v>
      </c>
      <c r="K176" s="50"/>
    </row>
    <row r="177" spans="1:11" ht="25.5">
      <c r="A177" s="45">
        <f t="shared" si="2"/>
        <v>169</v>
      </c>
      <c r="B177" s="46" t="s">
        <v>632</v>
      </c>
      <c r="C177" s="46" t="s">
        <v>633</v>
      </c>
      <c r="D177" s="46" t="s">
        <v>634</v>
      </c>
      <c r="E177" s="46"/>
      <c r="F177" s="47" t="s">
        <v>631</v>
      </c>
      <c r="G177" s="48">
        <v>8166.12</v>
      </c>
      <c r="H177" s="48">
        <v>8166.12</v>
      </c>
      <c r="I177" s="48">
        <v>0</v>
      </c>
      <c r="J177" s="40">
        <v>1</v>
      </c>
      <c r="K177" s="50"/>
    </row>
    <row r="178" spans="1:11" ht="12.75">
      <c r="A178" s="45">
        <f t="shared" si="2"/>
        <v>170</v>
      </c>
      <c r="B178" s="46" t="s">
        <v>635</v>
      </c>
      <c r="C178" s="46" t="s">
        <v>636</v>
      </c>
      <c r="D178" s="46" t="s">
        <v>637</v>
      </c>
      <c r="E178" s="46"/>
      <c r="F178" s="47" t="s">
        <v>638</v>
      </c>
      <c r="G178" s="48">
        <v>7387.59</v>
      </c>
      <c r="H178" s="48">
        <v>7387.59</v>
      </c>
      <c r="I178" s="48">
        <v>0</v>
      </c>
      <c r="J178" s="40">
        <v>1</v>
      </c>
      <c r="K178" s="50"/>
    </row>
    <row r="179" spans="1:11" ht="12.75">
      <c r="A179" s="45">
        <f t="shared" si="2"/>
        <v>171</v>
      </c>
      <c r="B179" s="46" t="s">
        <v>639</v>
      </c>
      <c r="C179" s="46" t="s">
        <v>640</v>
      </c>
      <c r="D179" s="46" t="s">
        <v>641</v>
      </c>
      <c r="E179" s="46"/>
      <c r="F179" s="47" t="s">
        <v>564</v>
      </c>
      <c r="G179" s="48">
        <v>7035.8</v>
      </c>
      <c r="H179" s="48">
        <v>7035.8</v>
      </c>
      <c r="I179" s="48">
        <v>0</v>
      </c>
      <c r="J179" s="40">
        <v>1</v>
      </c>
      <c r="K179" s="50"/>
    </row>
    <row r="180" spans="1:11" ht="12.75">
      <c r="A180" s="45">
        <f t="shared" si="2"/>
        <v>172</v>
      </c>
      <c r="B180" s="46" t="s">
        <v>642</v>
      </c>
      <c r="C180" s="46" t="s">
        <v>640</v>
      </c>
      <c r="D180" s="46" t="s">
        <v>643</v>
      </c>
      <c r="E180" s="46"/>
      <c r="F180" s="47" t="s">
        <v>564</v>
      </c>
      <c r="G180" s="48">
        <v>7035.8</v>
      </c>
      <c r="H180" s="48">
        <v>7035.8</v>
      </c>
      <c r="I180" s="48">
        <v>0</v>
      </c>
      <c r="J180" s="40">
        <v>1</v>
      </c>
      <c r="K180" s="50"/>
    </row>
    <row r="181" spans="1:11" ht="12.75">
      <c r="A181" s="45">
        <f t="shared" si="2"/>
        <v>173</v>
      </c>
      <c r="B181" s="46" t="s">
        <v>644</v>
      </c>
      <c r="C181" s="46" t="s">
        <v>645</v>
      </c>
      <c r="D181" s="46" t="s">
        <v>646</v>
      </c>
      <c r="E181" s="46"/>
      <c r="F181" s="47" t="s">
        <v>647</v>
      </c>
      <c r="G181" s="48">
        <v>3166.11</v>
      </c>
      <c r="H181" s="48">
        <v>3166.11</v>
      </c>
      <c r="I181" s="48">
        <v>0</v>
      </c>
      <c r="J181" s="40">
        <v>1</v>
      </c>
      <c r="K181" s="50"/>
    </row>
    <row r="182" spans="1:11" ht="12.75">
      <c r="A182" s="45">
        <f t="shared" si="2"/>
        <v>174</v>
      </c>
      <c r="B182" s="46" t="s">
        <v>648</v>
      </c>
      <c r="C182" s="46" t="s">
        <v>649</v>
      </c>
      <c r="D182" s="46" t="s">
        <v>650</v>
      </c>
      <c r="E182" s="46"/>
      <c r="F182" s="47" t="s">
        <v>647</v>
      </c>
      <c r="G182" s="48">
        <v>3517.9</v>
      </c>
      <c r="H182" s="48">
        <v>3517.9</v>
      </c>
      <c r="I182" s="48">
        <v>0</v>
      </c>
      <c r="J182" s="40">
        <v>1</v>
      </c>
      <c r="K182" s="50"/>
    </row>
    <row r="183" spans="1:11" ht="12.75">
      <c r="A183" s="45">
        <f t="shared" si="2"/>
        <v>175</v>
      </c>
      <c r="B183" s="46" t="s">
        <v>651</v>
      </c>
      <c r="C183" s="46" t="s">
        <v>652</v>
      </c>
      <c r="D183" s="46"/>
      <c r="E183" s="46"/>
      <c r="F183" s="47" t="s">
        <v>647</v>
      </c>
      <c r="G183" s="48">
        <v>5276.85</v>
      </c>
      <c r="H183" s="48">
        <v>5276.85</v>
      </c>
      <c r="I183" s="48">
        <v>0</v>
      </c>
      <c r="J183" s="40">
        <v>1</v>
      </c>
      <c r="K183" s="50"/>
    </row>
    <row r="184" spans="1:11" ht="12.75">
      <c r="A184" s="45">
        <f t="shared" si="2"/>
        <v>176</v>
      </c>
      <c r="B184" s="46" t="s">
        <v>653</v>
      </c>
      <c r="C184" s="46" t="s">
        <v>652</v>
      </c>
      <c r="D184" s="46"/>
      <c r="E184" s="46"/>
      <c r="F184" s="47" t="s">
        <v>647</v>
      </c>
      <c r="G184" s="48">
        <v>5276.85</v>
      </c>
      <c r="H184" s="48">
        <v>5276.85</v>
      </c>
      <c r="I184" s="48">
        <v>0</v>
      </c>
      <c r="J184" s="40">
        <v>1</v>
      </c>
      <c r="K184" s="50"/>
    </row>
    <row r="185" spans="1:11" ht="12.75">
      <c r="A185" s="45">
        <f t="shared" si="2"/>
        <v>177</v>
      </c>
      <c r="B185" s="46" t="s">
        <v>654</v>
      </c>
      <c r="C185" s="46" t="s">
        <v>655</v>
      </c>
      <c r="D185" s="46" t="s">
        <v>656</v>
      </c>
      <c r="E185" s="46"/>
      <c r="F185" s="47" t="s">
        <v>647</v>
      </c>
      <c r="G185" s="48">
        <v>8794.75</v>
      </c>
      <c r="H185" s="48">
        <v>8794.75</v>
      </c>
      <c r="I185" s="48">
        <v>0</v>
      </c>
      <c r="J185" s="40">
        <v>1</v>
      </c>
      <c r="K185" s="50"/>
    </row>
    <row r="186" spans="1:11" ht="12.75">
      <c r="A186" s="45">
        <f t="shared" si="2"/>
        <v>178</v>
      </c>
      <c r="B186" s="46" t="s">
        <v>657</v>
      </c>
      <c r="C186" s="46" t="s">
        <v>658</v>
      </c>
      <c r="D186" s="46"/>
      <c r="E186" s="46"/>
      <c r="F186" s="47" t="s">
        <v>466</v>
      </c>
      <c r="G186" s="48">
        <v>3376.93</v>
      </c>
      <c r="H186" s="48">
        <v>3376.93</v>
      </c>
      <c r="I186" s="48">
        <v>0</v>
      </c>
      <c r="J186" s="40">
        <v>1</v>
      </c>
      <c r="K186" s="50"/>
    </row>
    <row r="187" spans="1:11" ht="12.75">
      <c r="A187" s="45">
        <f t="shared" si="2"/>
        <v>179</v>
      </c>
      <c r="B187" s="46" t="s">
        <v>660</v>
      </c>
      <c r="C187" s="46" t="s">
        <v>658</v>
      </c>
      <c r="D187" s="46"/>
      <c r="E187" s="46"/>
      <c r="F187" s="47" t="s">
        <v>466</v>
      </c>
      <c r="G187" s="48">
        <v>3376.93</v>
      </c>
      <c r="H187" s="48">
        <v>3376.93</v>
      </c>
      <c r="I187" s="48">
        <v>0</v>
      </c>
      <c r="J187" s="40">
        <v>1</v>
      </c>
      <c r="K187" s="50"/>
    </row>
    <row r="188" spans="1:11" ht="12.75">
      <c r="A188" s="45">
        <f t="shared" si="2"/>
        <v>180</v>
      </c>
      <c r="B188" s="46" t="s">
        <v>661</v>
      </c>
      <c r="C188" s="46" t="s">
        <v>658</v>
      </c>
      <c r="D188" s="46"/>
      <c r="E188" s="46"/>
      <c r="F188" s="47" t="s">
        <v>466</v>
      </c>
      <c r="G188" s="48">
        <v>3376.93</v>
      </c>
      <c r="H188" s="48">
        <v>3376.93</v>
      </c>
      <c r="I188" s="48">
        <v>0</v>
      </c>
      <c r="J188" s="40">
        <v>1</v>
      </c>
      <c r="K188" s="50"/>
    </row>
    <row r="189" spans="1:11" ht="12.75">
      <c r="A189" s="45">
        <f t="shared" si="2"/>
        <v>181</v>
      </c>
      <c r="B189" s="46" t="s">
        <v>662</v>
      </c>
      <c r="C189" s="46" t="s">
        <v>658</v>
      </c>
      <c r="D189" s="46"/>
      <c r="E189" s="46"/>
      <c r="F189" s="47" t="s">
        <v>466</v>
      </c>
      <c r="G189" s="48">
        <v>3376.93</v>
      </c>
      <c r="H189" s="48">
        <v>3376.93</v>
      </c>
      <c r="I189" s="48">
        <v>0</v>
      </c>
      <c r="J189" s="40">
        <v>1</v>
      </c>
      <c r="K189" s="50"/>
    </row>
    <row r="190" spans="1:11" ht="12.75">
      <c r="A190" s="45">
        <f t="shared" si="2"/>
        <v>182</v>
      </c>
      <c r="B190" s="46" t="s">
        <v>663</v>
      </c>
      <c r="C190" s="46" t="s">
        <v>664</v>
      </c>
      <c r="D190" s="46" t="s">
        <v>665</v>
      </c>
      <c r="E190" s="46"/>
      <c r="F190" s="47" t="s">
        <v>666</v>
      </c>
      <c r="G190" s="48">
        <v>7387.59</v>
      </c>
      <c r="H190" s="48">
        <v>7387.59</v>
      </c>
      <c r="I190" s="48">
        <v>0</v>
      </c>
      <c r="J190" s="40">
        <v>1</v>
      </c>
      <c r="K190" s="50"/>
    </row>
    <row r="191" spans="1:11" ht="12.75">
      <c r="A191" s="45">
        <f t="shared" si="2"/>
        <v>183</v>
      </c>
      <c r="B191" s="46" t="s">
        <v>667</v>
      </c>
      <c r="C191" s="46" t="s">
        <v>664</v>
      </c>
      <c r="D191" s="46" t="s">
        <v>668</v>
      </c>
      <c r="E191" s="46"/>
      <c r="F191" s="47" t="s">
        <v>666</v>
      </c>
      <c r="G191" s="48">
        <v>7387.59</v>
      </c>
      <c r="H191" s="48">
        <v>7387.59</v>
      </c>
      <c r="I191" s="48">
        <v>0</v>
      </c>
      <c r="J191" s="40">
        <v>1</v>
      </c>
      <c r="K191" s="50"/>
    </row>
    <row r="192" spans="1:11" ht="12.75">
      <c r="A192" s="45">
        <f t="shared" si="2"/>
        <v>184</v>
      </c>
      <c r="B192" s="46" t="s">
        <v>669</v>
      </c>
      <c r="C192" s="46" t="s">
        <v>670</v>
      </c>
      <c r="D192" s="46" t="s">
        <v>671</v>
      </c>
      <c r="E192" s="46"/>
      <c r="F192" s="47" t="s">
        <v>672</v>
      </c>
      <c r="G192" s="48">
        <v>13719.81</v>
      </c>
      <c r="H192" s="48">
        <v>13719.81</v>
      </c>
      <c r="I192" s="48">
        <v>0</v>
      </c>
      <c r="J192" s="40">
        <v>1</v>
      </c>
      <c r="K192" s="50"/>
    </row>
    <row r="193" spans="1:11" ht="12.75">
      <c r="A193" s="45">
        <f t="shared" si="2"/>
        <v>185</v>
      </c>
      <c r="B193" s="46" t="s">
        <v>673</v>
      </c>
      <c r="C193" s="46" t="s">
        <v>674</v>
      </c>
      <c r="D193" s="46" t="s">
        <v>675</v>
      </c>
      <c r="E193" s="46"/>
      <c r="F193" s="47" t="s">
        <v>676</v>
      </c>
      <c r="G193" s="48">
        <v>7035.8</v>
      </c>
      <c r="H193" s="48">
        <v>7035.8</v>
      </c>
      <c r="I193" s="48">
        <v>0</v>
      </c>
      <c r="J193" s="40">
        <v>1</v>
      </c>
      <c r="K193" s="50"/>
    </row>
    <row r="194" spans="1:11" ht="12.75">
      <c r="A194" s="45">
        <f t="shared" si="2"/>
        <v>186</v>
      </c>
      <c r="B194" s="46" t="s">
        <v>677</v>
      </c>
      <c r="C194" s="46" t="s">
        <v>678</v>
      </c>
      <c r="D194" s="46" t="s">
        <v>679</v>
      </c>
      <c r="E194" s="46"/>
      <c r="F194" s="47" t="s">
        <v>676</v>
      </c>
      <c r="G194" s="48">
        <v>14071.6</v>
      </c>
      <c r="H194" s="48">
        <v>14071.6</v>
      </c>
      <c r="I194" s="48">
        <v>0</v>
      </c>
      <c r="J194" s="40">
        <v>1</v>
      </c>
      <c r="K194" s="50"/>
    </row>
    <row r="195" spans="1:11" ht="12.75">
      <c r="A195" s="45">
        <f t="shared" si="2"/>
        <v>187</v>
      </c>
      <c r="B195" s="46" t="s">
        <v>680</v>
      </c>
      <c r="C195" s="46" t="s">
        <v>681</v>
      </c>
      <c r="D195" s="46"/>
      <c r="E195" s="46"/>
      <c r="F195" s="47" t="s">
        <v>484</v>
      </c>
      <c r="G195" s="48">
        <v>26384.25</v>
      </c>
      <c r="H195" s="48">
        <v>26384.25</v>
      </c>
      <c r="I195" s="48">
        <v>0</v>
      </c>
      <c r="J195" s="40">
        <v>1</v>
      </c>
      <c r="K195" s="50"/>
    </row>
    <row r="196" spans="1:11" ht="12.75">
      <c r="A196" s="45">
        <f t="shared" si="2"/>
        <v>188</v>
      </c>
      <c r="B196" s="46" t="s">
        <v>682</v>
      </c>
      <c r="C196" s="46" t="s">
        <v>683</v>
      </c>
      <c r="D196" s="46"/>
      <c r="E196" s="46"/>
      <c r="F196" s="47" t="s">
        <v>484</v>
      </c>
      <c r="G196" s="48">
        <v>19348.45</v>
      </c>
      <c r="H196" s="48">
        <v>19348.45</v>
      </c>
      <c r="I196" s="48">
        <v>0</v>
      </c>
      <c r="J196" s="40">
        <v>1</v>
      </c>
      <c r="K196" s="50"/>
    </row>
    <row r="197" spans="1:11" ht="12.75">
      <c r="A197" s="45">
        <f t="shared" si="2"/>
        <v>189</v>
      </c>
      <c r="B197" s="46" t="s">
        <v>684</v>
      </c>
      <c r="C197" s="46" t="s">
        <v>685</v>
      </c>
      <c r="D197" s="46"/>
      <c r="E197" s="46" t="s">
        <v>686</v>
      </c>
      <c r="F197" s="47" t="s">
        <v>884</v>
      </c>
      <c r="G197" s="48">
        <v>161284</v>
      </c>
      <c r="H197" s="48">
        <v>161284</v>
      </c>
      <c r="I197" s="48">
        <v>0</v>
      </c>
      <c r="J197" s="49">
        <v>1</v>
      </c>
      <c r="K197" s="50"/>
    </row>
    <row r="198" spans="1:11" ht="12.75">
      <c r="A198" s="45">
        <f t="shared" si="2"/>
        <v>190</v>
      </c>
      <c r="B198" s="46" t="s">
        <v>692</v>
      </c>
      <c r="C198" s="46" t="s">
        <v>693</v>
      </c>
      <c r="D198" s="46" t="s">
        <v>694</v>
      </c>
      <c r="E198" s="46"/>
      <c r="F198" s="47" t="s">
        <v>884</v>
      </c>
      <c r="G198" s="48">
        <v>19908</v>
      </c>
      <c r="H198" s="48">
        <v>19908</v>
      </c>
      <c r="I198" s="48">
        <v>0</v>
      </c>
      <c r="J198" s="40">
        <v>1</v>
      </c>
      <c r="K198" s="50"/>
    </row>
    <row r="199" spans="1:11" ht="25.5">
      <c r="A199" s="45">
        <f t="shared" si="2"/>
        <v>191</v>
      </c>
      <c r="B199" s="46" t="s">
        <v>697</v>
      </c>
      <c r="C199" s="46" t="s">
        <v>698</v>
      </c>
      <c r="D199" s="46" t="s">
        <v>699</v>
      </c>
      <c r="E199" s="46"/>
      <c r="F199" s="47" t="s">
        <v>884</v>
      </c>
      <c r="G199" s="48">
        <v>27450</v>
      </c>
      <c r="H199" s="48">
        <v>24554.1</v>
      </c>
      <c r="I199" s="48">
        <v>2895.9</v>
      </c>
      <c r="J199" s="40">
        <v>1</v>
      </c>
      <c r="K199" s="50"/>
    </row>
    <row r="200" spans="1:11" ht="12.75">
      <c r="A200" s="45">
        <f t="shared" si="2"/>
        <v>192</v>
      </c>
      <c r="B200" s="46" t="s">
        <v>700</v>
      </c>
      <c r="C200" s="46" t="s">
        <v>701</v>
      </c>
      <c r="D200" s="46" t="s">
        <v>702</v>
      </c>
      <c r="E200" s="46"/>
      <c r="F200" s="47" t="s">
        <v>884</v>
      </c>
      <c r="G200" s="48">
        <v>6246.4</v>
      </c>
      <c r="H200" s="48">
        <v>6246.4</v>
      </c>
      <c r="I200" s="48">
        <v>0</v>
      </c>
      <c r="J200" s="40">
        <v>1</v>
      </c>
      <c r="K200" s="50"/>
    </row>
    <row r="201" spans="1:11" ht="12.75">
      <c r="A201" s="45">
        <f t="shared" si="2"/>
        <v>193</v>
      </c>
      <c r="B201" s="46" t="s">
        <v>703</v>
      </c>
      <c r="C201" s="46" t="s">
        <v>701</v>
      </c>
      <c r="D201" s="46" t="s">
        <v>704</v>
      </c>
      <c r="E201" s="46"/>
      <c r="F201" s="47" t="s">
        <v>884</v>
      </c>
      <c r="G201" s="48">
        <v>6246.4</v>
      </c>
      <c r="H201" s="48">
        <v>6246.4</v>
      </c>
      <c r="I201" s="48">
        <v>0</v>
      </c>
      <c r="J201" s="40">
        <v>1</v>
      </c>
      <c r="K201" s="50"/>
    </row>
    <row r="202" spans="1:11" ht="25.5">
      <c r="A202" s="45">
        <f aca="true" t="shared" si="3" ref="A202:A213">1+A201</f>
        <v>194</v>
      </c>
      <c r="B202" s="46" t="s">
        <v>712</v>
      </c>
      <c r="C202" s="46" t="s">
        <v>942</v>
      </c>
      <c r="D202" s="46"/>
      <c r="E202" s="46"/>
      <c r="F202" s="47" t="s">
        <v>713</v>
      </c>
      <c r="G202" s="48">
        <v>54000</v>
      </c>
      <c r="H202" s="48">
        <v>32785.86</v>
      </c>
      <c r="I202" s="48">
        <v>21214.14</v>
      </c>
      <c r="J202" s="49">
        <v>1</v>
      </c>
      <c r="K202" s="50"/>
    </row>
    <row r="203" spans="1:11" ht="12.75">
      <c r="A203" s="45">
        <f t="shared" si="3"/>
        <v>195</v>
      </c>
      <c r="B203" s="46" t="s">
        <v>764</v>
      </c>
      <c r="C203" s="46" t="s">
        <v>765</v>
      </c>
      <c r="D203" s="46" t="s">
        <v>766</v>
      </c>
      <c r="E203" s="46"/>
      <c r="F203" s="47" t="s">
        <v>767</v>
      </c>
      <c r="G203" s="48">
        <v>6026.8</v>
      </c>
      <c r="H203" s="48">
        <v>6026.8</v>
      </c>
      <c r="I203" s="48">
        <v>0</v>
      </c>
      <c r="J203" s="40">
        <v>1</v>
      </c>
      <c r="K203" s="50"/>
    </row>
    <row r="204" spans="1:11" ht="25.5">
      <c r="A204" s="45">
        <f t="shared" si="3"/>
        <v>196</v>
      </c>
      <c r="B204" s="46" t="s">
        <v>811</v>
      </c>
      <c r="C204" s="46" t="s">
        <v>812</v>
      </c>
      <c r="D204" s="46"/>
      <c r="E204" s="46"/>
      <c r="F204" s="47" t="s">
        <v>299</v>
      </c>
      <c r="G204" s="48">
        <v>11042.64</v>
      </c>
      <c r="H204" s="48">
        <v>11042.64</v>
      </c>
      <c r="I204" s="48">
        <v>0</v>
      </c>
      <c r="J204" s="40">
        <v>1</v>
      </c>
      <c r="K204" s="50"/>
    </row>
    <row r="205" spans="1:11" ht="25.5">
      <c r="A205" s="45">
        <f t="shared" si="3"/>
        <v>197</v>
      </c>
      <c r="B205" s="46" t="s">
        <v>813</v>
      </c>
      <c r="C205" s="46" t="s">
        <v>814</v>
      </c>
      <c r="D205" s="46"/>
      <c r="E205" s="46"/>
      <c r="F205" s="47" t="s">
        <v>856</v>
      </c>
      <c r="G205" s="48">
        <v>5689.78</v>
      </c>
      <c r="H205" s="48">
        <v>5689.78</v>
      </c>
      <c r="I205" s="48">
        <v>0</v>
      </c>
      <c r="J205" s="40">
        <v>1</v>
      </c>
      <c r="K205" s="50"/>
    </row>
    <row r="206" spans="1:11" ht="12.75">
      <c r="A206" s="45">
        <f t="shared" si="3"/>
        <v>198</v>
      </c>
      <c r="B206" s="46" t="s">
        <v>821</v>
      </c>
      <c r="C206" s="46" t="s">
        <v>943</v>
      </c>
      <c r="D206" s="46"/>
      <c r="E206" s="46"/>
      <c r="F206" s="47" t="s">
        <v>299</v>
      </c>
      <c r="G206" s="48">
        <v>11101.44</v>
      </c>
      <c r="H206" s="48">
        <v>11101.44</v>
      </c>
      <c r="I206" s="48">
        <v>0</v>
      </c>
      <c r="J206" s="40">
        <v>1</v>
      </c>
      <c r="K206" s="50"/>
    </row>
    <row r="207" spans="1:11" ht="12.75">
      <c r="A207" s="45">
        <f t="shared" si="3"/>
        <v>199</v>
      </c>
      <c r="B207" s="46" t="s">
        <v>822</v>
      </c>
      <c r="C207" s="46" t="s">
        <v>823</v>
      </c>
      <c r="D207" s="46"/>
      <c r="E207" s="46"/>
      <c r="F207" s="47" t="s">
        <v>299</v>
      </c>
      <c r="G207" s="48">
        <v>10324.69</v>
      </c>
      <c r="H207" s="48">
        <v>10324.69</v>
      </c>
      <c r="I207" s="48">
        <v>0</v>
      </c>
      <c r="J207" s="40">
        <v>1</v>
      </c>
      <c r="K207" s="50"/>
    </row>
    <row r="208" spans="1:11" ht="25.5">
      <c r="A208" s="45">
        <f t="shared" si="3"/>
        <v>200</v>
      </c>
      <c r="B208" s="46" t="s">
        <v>824</v>
      </c>
      <c r="C208" s="46" t="s">
        <v>825</v>
      </c>
      <c r="D208" s="46"/>
      <c r="E208" s="46"/>
      <c r="F208" s="47" t="s">
        <v>299</v>
      </c>
      <c r="G208" s="48">
        <v>15025.75</v>
      </c>
      <c r="H208" s="48">
        <v>15025.75</v>
      </c>
      <c r="I208" s="48">
        <v>0</v>
      </c>
      <c r="J208" s="40">
        <v>1</v>
      </c>
      <c r="K208" s="50"/>
    </row>
    <row r="209" spans="1:11" ht="25.5">
      <c r="A209" s="45">
        <f t="shared" si="3"/>
        <v>201</v>
      </c>
      <c r="B209" s="46" t="s">
        <v>826</v>
      </c>
      <c r="C209" s="46" t="s">
        <v>827</v>
      </c>
      <c r="D209" s="46"/>
      <c r="E209" s="46"/>
      <c r="F209" s="47" t="s">
        <v>299</v>
      </c>
      <c r="G209" s="48">
        <v>11078.16</v>
      </c>
      <c r="H209" s="48">
        <v>11078.16</v>
      </c>
      <c r="I209" s="48">
        <v>0</v>
      </c>
      <c r="J209" s="40">
        <v>1</v>
      </c>
      <c r="K209" s="50"/>
    </row>
    <row r="210" spans="1:11" ht="25.5">
      <c r="A210" s="45">
        <f t="shared" si="3"/>
        <v>202</v>
      </c>
      <c r="B210" s="46" t="s">
        <v>828</v>
      </c>
      <c r="C210" s="46" t="s">
        <v>829</v>
      </c>
      <c r="D210" s="46"/>
      <c r="E210" s="46"/>
      <c r="F210" s="47" t="s">
        <v>299</v>
      </c>
      <c r="G210" s="48">
        <v>10226.51</v>
      </c>
      <c r="H210" s="48">
        <v>10226.51</v>
      </c>
      <c r="I210" s="48">
        <v>0</v>
      </c>
      <c r="J210" s="40">
        <v>1</v>
      </c>
      <c r="K210" s="50"/>
    </row>
    <row r="211" spans="1:11" ht="25.5">
      <c r="A211" s="45">
        <f t="shared" si="3"/>
        <v>203</v>
      </c>
      <c r="B211" s="46" t="s">
        <v>830</v>
      </c>
      <c r="C211" s="46" t="s">
        <v>944</v>
      </c>
      <c r="D211" s="46"/>
      <c r="E211" s="46"/>
      <c r="F211" s="47" t="s">
        <v>299</v>
      </c>
      <c r="G211" s="48">
        <v>23804.08</v>
      </c>
      <c r="H211" s="48">
        <v>20233.23</v>
      </c>
      <c r="I211" s="48">
        <v>3570.85</v>
      </c>
      <c r="J211" s="40">
        <v>1</v>
      </c>
      <c r="K211" s="50"/>
    </row>
    <row r="212" spans="1:11" ht="12.75">
      <c r="A212" s="45">
        <f t="shared" si="3"/>
        <v>204</v>
      </c>
      <c r="B212" s="46" t="s">
        <v>831</v>
      </c>
      <c r="C212" s="46" t="s">
        <v>832</v>
      </c>
      <c r="D212" s="46"/>
      <c r="E212" s="46"/>
      <c r="F212" s="47" t="s">
        <v>299</v>
      </c>
      <c r="G212" s="48">
        <v>19764.73</v>
      </c>
      <c r="H212" s="48">
        <v>19764.73</v>
      </c>
      <c r="I212" s="48">
        <v>0</v>
      </c>
      <c r="J212" s="40">
        <v>1</v>
      </c>
      <c r="K212" s="50"/>
    </row>
    <row r="213" spans="1:11" ht="12.75">
      <c r="A213" s="45">
        <f t="shared" si="3"/>
        <v>205</v>
      </c>
      <c r="B213" s="46" t="s">
        <v>355</v>
      </c>
      <c r="C213" s="46" t="s">
        <v>354</v>
      </c>
      <c r="D213" s="46"/>
      <c r="E213" s="46"/>
      <c r="F213" s="47">
        <v>41324</v>
      </c>
      <c r="G213" s="48">
        <v>7900</v>
      </c>
      <c r="H213" s="48">
        <v>7900</v>
      </c>
      <c r="I213" s="48">
        <v>0</v>
      </c>
      <c r="J213" s="40">
        <v>1</v>
      </c>
      <c r="K213" s="50"/>
    </row>
    <row r="214" ht="12.75">
      <c r="G214" s="51">
        <f>SUM(G9:G213)</f>
        <v>5530491.399999993</v>
      </c>
    </row>
    <row r="215" spans="1:7" s="15" customFormat="1" ht="15" customHeight="1">
      <c r="A215" s="57" t="s">
        <v>931</v>
      </c>
      <c r="B215" s="57"/>
      <c r="C215" s="57"/>
      <c r="D215" s="57"/>
      <c r="E215" s="57" t="s">
        <v>932</v>
      </c>
      <c r="F215" s="57"/>
      <c r="G215" s="57"/>
    </row>
    <row r="216" s="15" customFormat="1" ht="12.75">
      <c r="B216" s="14"/>
    </row>
    <row r="217" spans="1:7" s="15" customFormat="1" ht="12" customHeight="1">
      <c r="A217" s="57" t="s">
        <v>927</v>
      </c>
      <c r="B217" s="57"/>
      <c r="C217" s="57"/>
      <c r="D217" s="57"/>
      <c r="E217" s="57" t="s">
        <v>929</v>
      </c>
      <c r="F217" s="57"/>
      <c r="G217" s="57"/>
    </row>
    <row r="218" s="15" customFormat="1" ht="12.75">
      <c r="B218" s="14"/>
    </row>
    <row r="219" spans="1:4" s="15" customFormat="1" ht="12.75" customHeight="1">
      <c r="A219" s="57" t="s">
        <v>930</v>
      </c>
      <c r="B219" s="57"/>
      <c r="C219" s="57"/>
      <c r="D219" s="57"/>
    </row>
  </sheetData>
  <sheetProtection/>
  <mergeCells count="12">
    <mergeCell ref="C6:G6"/>
    <mergeCell ref="F3:J3"/>
    <mergeCell ref="A215:D215"/>
    <mergeCell ref="E215:G215"/>
    <mergeCell ref="A217:D217"/>
    <mergeCell ref="A219:D219"/>
    <mergeCell ref="E217:G217"/>
    <mergeCell ref="A1:G1"/>
    <mergeCell ref="A2:G2"/>
    <mergeCell ref="A6:B6"/>
    <mergeCell ref="A4:C4"/>
    <mergeCell ref="D4:G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8"/>
  <sheetViews>
    <sheetView view="pageBreakPreview" zoomScale="60" zoomScaleNormal="75" zoomScalePageLayoutView="0" workbookViewId="0" topLeftCell="A1">
      <selection activeCell="C24" sqref="C24"/>
    </sheetView>
  </sheetViews>
  <sheetFormatPr defaultColWidth="9.00390625" defaultRowHeight="15.75"/>
  <cols>
    <col min="1" max="1" width="4.75390625" style="0" customWidth="1"/>
    <col min="2" max="2" width="14.75390625" style="0" customWidth="1"/>
    <col min="3" max="3" width="33.25390625" style="0" customWidth="1"/>
    <col min="4" max="4" width="13.875" style="0" customWidth="1"/>
    <col min="5" max="5" width="32.375" style="0" customWidth="1"/>
    <col min="6" max="6" width="11.25390625" style="0" customWidth="1"/>
    <col min="7" max="7" width="12.75390625" style="0" customWidth="1"/>
    <col min="8" max="8" width="10.375" style="0" customWidth="1"/>
  </cols>
  <sheetData>
    <row r="1" spans="1:9" s="39" customFormat="1" ht="15.75">
      <c r="A1" s="58" t="s">
        <v>903</v>
      </c>
      <c r="B1" s="58"/>
      <c r="C1" s="58"/>
      <c r="D1" s="58"/>
      <c r="E1" s="58"/>
      <c r="F1" s="58"/>
      <c r="G1" s="16"/>
      <c r="H1" s="16"/>
      <c r="I1" s="16"/>
    </row>
    <row r="2" spans="1:9" s="39" customFormat="1" ht="15.75">
      <c r="A2" s="58" t="s">
        <v>934</v>
      </c>
      <c r="B2" s="58"/>
      <c r="C2" s="58"/>
      <c r="D2" s="58"/>
      <c r="E2" s="58"/>
      <c r="F2" s="58"/>
      <c r="G2" s="16"/>
      <c r="H2" s="16"/>
      <c r="I2" s="16"/>
    </row>
    <row r="3" spans="1:9" s="39" customFormat="1" ht="15.75">
      <c r="A3" s="11"/>
      <c r="B3" s="11"/>
      <c r="C3" s="11"/>
      <c r="D3" s="11"/>
      <c r="E3" s="12"/>
      <c r="F3" s="62"/>
      <c r="G3" s="62"/>
      <c r="H3" s="62"/>
      <c r="I3" s="62"/>
    </row>
    <row r="4" spans="1:9" s="39" customFormat="1" ht="30" customHeight="1">
      <c r="A4" s="60" t="s">
        <v>904</v>
      </c>
      <c r="B4" s="60"/>
      <c r="C4" s="60"/>
      <c r="D4" s="58" t="s">
        <v>905</v>
      </c>
      <c r="E4" s="58"/>
      <c r="F4" s="58"/>
      <c r="G4" s="58"/>
      <c r="H4" s="16"/>
      <c r="I4" s="16"/>
    </row>
    <row r="5" spans="1:9" s="39" customFormat="1" ht="15.75">
      <c r="A5" s="11"/>
      <c r="B5" s="11"/>
      <c r="C5" s="11"/>
      <c r="D5" s="11"/>
      <c r="E5" s="12"/>
      <c r="F5" s="13"/>
      <c r="G5" s="13"/>
      <c r="H5" s="11"/>
      <c r="I5" s="11"/>
    </row>
    <row r="6" spans="1:9" s="39" customFormat="1" ht="15.75">
      <c r="A6" s="59" t="s">
        <v>906</v>
      </c>
      <c r="B6" s="59"/>
      <c r="C6" s="61" t="s">
        <v>907</v>
      </c>
      <c r="D6" s="61"/>
      <c r="E6" s="61"/>
      <c r="F6" s="61"/>
      <c r="G6" s="18"/>
      <c r="H6" s="16"/>
      <c r="I6" s="11"/>
    </row>
    <row r="8" spans="1:11" s="3" customFormat="1" ht="63">
      <c r="A8" s="2" t="s">
        <v>164</v>
      </c>
      <c r="B8" s="1" t="s">
        <v>165</v>
      </c>
      <c r="C8" s="1" t="s">
        <v>846</v>
      </c>
      <c r="D8" s="1" t="s">
        <v>847</v>
      </c>
      <c r="E8" s="1" t="s">
        <v>848</v>
      </c>
      <c r="F8" s="1" t="s">
        <v>166</v>
      </c>
      <c r="G8" s="1" t="s">
        <v>849</v>
      </c>
      <c r="H8" s="1" t="s">
        <v>850</v>
      </c>
      <c r="I8" s="1" t="s">
        <v>851</v>
      </c>
      <c r="K8" s="10"/>
    </row>
    <row r="9" spans="1:11" s="8" customFormat="1" ht="15.75">
      <c r="A9" s="4">
        <v>1</v>
      </c>
      <c r="B9" s="5"/>
      <c r="C9" s="5" t="s">
        <v>852</v>
      </c>
      <c r="D9" s="5"/>
      <c r="E9" s="5" t="s">
        <v>853</v>
      </c>
      <c r="F9" s="6">
        <v>39810</v>
      </c>
      <c r="G9" s="7">
        <v>1646.94</v>
      </c>
      <c r="H9" s="7">
        <v>1646.94</v>
      </c>
      <c r="I9" s="7">
        <v>0</v>
      </c>
      <c r="K9" s="9"/>
    </row>
    <row r="10" spans="1:11" s="8" customFormat="1" ht="15.75">
      <c r="A10" s="4">
        <f>A9+1</f>
        <v>2</v>
      </c>
      <c r="B10" s="5"/>
      <c r="C10" s="5" t="s">
        <v>854</v>
      </c>
      <c r="D10" s="5"/>
      <c r="E10" s="5" t="s">
        <v>855</v>
      </c>
      <c r="F10" s="6">
        <v>1</v>
      </c>
      <c r="G10" s="7">
        <v>144550.04</v>
      </c>
      <c r="H10" s="7">
        <v>144550.04</v>
      </c>
      <c r="I10" s="7">
        <v>0</v>
      </c>
      <c r="K10" s="9"/>
    </row>
    <row r="11" spans="1:11" s="8" customFormat="1" ht="15.75">
      <c r="A11" s="4">
        <f aca="true" t="shared" si="0" ref="A11:A74">A10+1</f>
        <v>3</v>
      </c>
      <c r="B11" s="5"/>
      <c r="C11" s="5" t="s">
        <v>857</v>
      </c>
      <c r="D11" s="5"/>
      <c r="E11" s="5" t="s">
        <v>858</v>
      </c>
      <c r="F11" s="6">
        <v>39810</v>
      </c>
      <c r="G11" s="7">
        <v>64.84</v>
      </c>
      <c r="H11" s="7">
        <v>64.84</v>
      </c>
      <c r="I11" s="7">
        <v>0</v>
      </c>
      <c r="K11" s="9"/>
    </row>
    <row r="12" spans="1:11" s="8" customFormat="1" ht="15.75">
      <c r="A12" s="4">
        <f t="shared" si="0"/>
        <v>4</v>
      </c>
      <c r="B12" s="5"/>
      <c r="C12" s="5" t="s">
        <v>859</v>
      </c>
      <c r="D12" s="5"/>
      <c r="E12" s="5"/>
      <c r="F12" s="6">
        <v>36404</v>
      </c>
      <c r="G12" s="7">
        <v>4741.83</v>
      </c>
      <c r="H12" s="7">
        <v>4741.83</v>
      </c>
      <c r="I12" s="7">
        <v>0</v>
      </c>
      <c r="K12" s="9"/>
    </row>
    <row r="13" spans="1:11" s="8" customFormat="1" ht="15.75">
      <c r="A13" s="4">
        <f t="shared" si="0"/>
        <v>5</v>
      </c>
      <c r="B13" s="5" t="s">
        <v>860</v>
      </c>
      <c r="C13" s="5" t="s">
        <v>861</v>
      </c>
      <c r="D13" s="5"/>
      <c r="E13" s="5" t="s">
        <v>584</v>
      </c>
      <c r="F13" s="6">
        <v>1</v>
      </c>
      <c r="G13" s="7">
        <v>238229.92</v>
      </c>
      <c r="H13" s="7">
        <v>238229.92</v>
      </c>
      <c r="I13" s="7">
        <v>0</v>
      </c>
      <c r="K13" s="9"/>
    </row>
    <row r="14" spans="1:11" s="8" customFormat="1" ht="15.75">
      <c r="A14" s="4">
        <f t="shared" si="0"/>
        <v>6</v>
      </c>
      <c r="B14" s="5" t="s">
        <v>860</v>
      </c>
      <c r="C14" s="5" t="s">
        <v>862</v>
      </c>
      <c r="D14" s="5"/>
      <c r="E14" s="5" t="s">
        <v>356</v>
      </c>
      <c r="F14" s="6">
        <v>1</v>
      </c>
      <c r="G14" s="7">
        <v>547497.73</v>
      </c>
      <c r="H14" s="7">
        <v>547497.73</v>
      </c>
      <c r="I14" s="7">
        <v>0</v>
      </c>
      <c r="K14" s="9"/>
    </row>
    <row r="15" spans="1:11" s="8" customFormat="1" ht="31.5">
      <c r="A15" s="4">
        <f t="shared" si="0"/>
        <v>7</v>
      </c>
      <c r="B15" s="5" t="s">
        <v>866</v>
      </c>
      <c r="C15" s="5" t="s">
        <v>867</v>
      </c>
      <c r="D15" s="5" t="s">
        <v>868</v>
      </c>
      <c r="E15" s="5"/>
      <c r="F15" s="6">
        <v>38600</v>
      </c>
      <c r="G15" s="7">
        <v>4098.1</v>
      </c>
      <c r="H15" s="7">
        <v>4098.1</v>
      </c>
      <c r="I15" s="7">
        <v>0</v>
      </c>
      <c r="K15" s="9"/>
    </row>
    <row r="16" spans="1:11" s="8" customFormat="1" ht="31.5">
      <c r="A16" s="4">
        <f t="shared" si="0"/>
        <v>8</v>
      </c>
      <c r="B16" s="5" t="s">
        <v>869</v>
      </c>
      <c r="C16" s="5" t="s">
        <v>870</v>
      </c>
      <c r="D16" s="5" t="s">
        <v>871</v>
      </c>
      <c r="E16" s="5"/>
      <c r="F16" s="6">
        <v>38698</v>
      </c>
      <c r="G16" s="7">
        <v>3283.83</v>
      </c>
      <c r="H16" s="7">
        <v>3283.83</v>
      </c>
      <c r="I16" s="7">
        <v>0</v>
      </c>
      <c r="K16" s="9"/>
    </row>
    <row r="17" spans="1:11" s="8" customFormat="1" ht="31.5">
      <c r="A17" s="4">
        <f t="shared" si="0"/>
        <v>9</v>
      </c>
      <c r="B17" s="5" t="s">
        <v>876</v>
      </c>
      <c r="C17" s="5" t="s">
        <v>877</v>
      </c>
      <c r="D17" s="5" t="s">
        <v>878</v>
      </c>
      <c r="E17" s="5" t="s">
        <v>879</v>
      </c>
      <c r="F17" s="6">
        <v>38959</v>
      </c>
      <c r="G17" s="7">
        <v>3675.06</v>
      </c>
      <c r="H17" s="7">
        <v>3675.06</v>
      </c>
      <c r="I17" s="7">
        <v>0</v>
      </c>
      <c r="K17" s="9"/>
    </row>
    <row r="18" spans="1:11" s="8" customFormat="1" ht="15.75">
      <c r="A18" s="4">
        <f t="shared" si="0"/>
        <v>10</v>
      </c>
      <c r="B18" s="5" t="s">
        <v>899</v>
      </c>
      <c r="C18" s="5" t="s">
        <v>900</v>
      </c>
      <c r="D18" s="5"/>
      <c r="E18" s="5"/>
      <c r="F18" s="6">
        <v>1</v>
      </c>
      <c r="G18" s="7">
        <v>7795.69</v>
      </c>
      <c r="H18" s="7">
        <v>7795.69</v>
      </c>
      <c r="I18" s="7">
        <v>0</v>
      </c>
      <c r="K18" s="9"/>
    </row>
    <row r="19" spans="1:11" s="8" customFormat="1" ht="15.75">
      <c r="A19" s="4">
        <f t="shared" si="0"/>
        <v>11</v>
      </c>
      <c r="B19" s="5" t="s">
        <v>121</v>
      </c>
      <c r="C19" s="5" t="s">
        <v>122</v>
      </c>
      <c r="D19" s="5"/>
      <c r="E19" s="5"/>
      <c r="F19" s="6" t="s">
        <v>856</v>
      </c>
      <c r="G19" s="7">
        <v>5158.74</v>
      </c>
      <c r="H19" s="7">
        <v>5158.74</v>
      </c>
      <c r="I19" s="7">
        <v>0</v>
      </c>
      <c r="K19" s="9"/>
    </row>
    <row r="20" spans="1:11" s="8" customFormat="1" ht="47.25">
      <c r="A20" s="4">
        <f t="shared" si="0"/>
        <v>12</v>
      </c>
      <c r="B20" s="5" t="s">
        <v>136</v>
      </c>
      <c r="C20" s="5" t="s">
        <v>137</v>
      </c>
      <c r="D20" s="5"/>
      <c r="E20" s="5" t="s">
        <v>138</v>
      </c>
      <c r="F20" s="6" t="s">
        <v>135</v>
      </c>
      <c r="G20" s="7">
        <v>44982</v>
      </c>
      <c r="H20" s="7">
        <v>44982</v>
      </c>
      <c r="I20" s="7">
        <v>0</v>
      </c>
      <c r="K20" s="9"/>
    </row>
    <row r="21" spans="1:11" s="8" customFormat="1" ht="31.5">
      <c r="A21" s="4">
        <f t="shared" si="0"/>
        <v>13</v>
      </c>
      <c r="B21" s="5" t="s">
        <v>156</v>
      </c>
      <c r="C21" s="5" t="s">
        <v>157</v>
      </c>
      <c r="D21" s="5" t="s">
        <v>158</v>
      </c>
      <c r="E21" s="5" t="s">
        <v>159</v>
      </c>
      <c r="F21" s="6" t="s">
        <v>160</v>
      </c>
      <c r="G21" s="7">
        <v>10890.88</v>
      </c>
      <c r="H21" s="7">
        <v>10890.88</v>
      </c>
      <c r="I21" s="7">
        <v>0</v>
      </c>
      <c r="K21" s="9"/>
    </row>
    <row r="22" spans="1:11" s="8" customFormat="1" ht="15.75">
      <c r="A22" s="4">
        <f t="shared" si="0"/>
        <v>14</v>
      </c>
      <c r="B22" s="5" t="s">
        <v>161</v>
      </c>
      <c r="C22" s="5" t="s">
        <v>162</v>
      </c>
      <c r="D22" s="5" t="s">
        <v>163</v>
      </c>
      <c r="E22" s="5"/>
      <c r="F22" s="6" t="s">
        <v>167</v>
      </c>
      <c r="G22" s="7">
        <v>11772.67</v>
      </c>
      <c r="H22" s="7">
        <v>11772.67</v>
      </c>
      <c r="I22" s="7">
        <v>0</v>
      </c>
      <c r="K22" s="9"/>
    </row>
    <row r="23" spans="1:11" s="8" customFormat="1" ht="15.75">
      <c r="A23" s="4">
        <f t="shared" si="0"/>
        <v>15</v>
      </c>
      <c r="B23" s="5" t="s">
        <v>175</v>
      </c>
      <c r="C23" s="5" t="s">
        <v>176</v>
      </c>
      <c r="D23" s="5" t="s">
        <v>177</v>
      </c>
      <c r="E23" s="5"/>
      <c r="F23" s="6" t="s">
        <v>178</v>
      </c>
      <c r="G23" s="7">
        <v>6824.68</v>
      </c>
      <c r="H23" s="7">
        <v>6824.68</v>
      </c>
      <c r="I23" s="7">
        <v>0</v>
      </c>
      <c r="K23" s="9"/>
    </row>
    <row r="24" spans="1:11" s="8" customFormat="1" ht="31.5">
      <c r="A24" s="4">
        <f t="shared" si="0"/>
        <v>16</v>
      </c>
      <c r="B24" s="5" t="s">
        <v>179</v>
      </c>
      <c r="C24" s="5" t="s">
        <v>180</v>
      </c>
      <c r="D24" s="5"/>
      <c r="E24" s="5"/>
      <c r="F24" s="6" t="s">
        <v>181</v>
      </c>
      <c r="G24" s="7">
        <v>4696.93</v>
      </c>
      <c r="H24" s="7">
        <v>4696.93</v>
      </c>
      <c r="I24" s="7">
        <v>0</v>
      </c>
      <c r="K24" s="9"/>
    </row>
    <row r="25" spans="1:11" s="8" customFormat="1" ht="31.5">
      <c r="A25" s="4">
        <f t="shared" si="0"/>
        <v>17</v>
      </c>
      <c r="B25" s="5" t="s">
        <v>182</v>
      </c>
      <c r="C25" s="5" t="s">
        <v>183</v>
      </c>
      <c r="D25" s="5"/>
      <c r="E25" s="5"/>
      <c r="F25" s="6" t="s">
        <v>181</v>
      </c>
      <c r="G25" s="7">
        <v>3373.65</v>
      </c>
      <c r="H25" s="7">
        <v>3373.65</v>
      </c>
      <c r="I25" s="7">
        <v>0</v>
      </c>
      <c r="K25" s="9"/>
    </row>
    <row r="26" spans="1:11" s="8" customFormat="1" ht="15.75">
      <c r="A26" s="4">
        <f t="shared" si="0"/>
        <v>18</v>
      </c>
      <c r="B26" s="5" t="s">
        <v>187</v>
      </c>
      <c r="C26" s="5" t="s">
        <v>188</v>
      </c>
      <c r="D26" s="5" t="s">
        <v>189</v>
      </c>
      <c r="E26" s="5"/>
      <c r="F26" s="6" t="s">
        <v>190</v>
      </c>
      <c r="G26" s="7">
        <v>11628</v>
      </c>
      <c r="H26" s="7">
        <v>11628</v>
      </c>
      <c r="I26" s="7">
        <v>0</v>
      </c>
      <c r="K26" s="9"/>
    </row>
    <row r="27" spans="1:11" s="8" customFormat="1" ht="15.75">
      <c r="A27" s="4">
        <f t="shared" si="0"/>
        <v>19</v>
      </c>
      <c r="B27" s="5" t="s">
        <v>191</v>
      </c>
      <c r="C27" s="5" t="s">
        <v>188</v>
      </c>
      <c r="D27" s="5" t="s">
        <v>192</v>
      </c>
      <c r="E27" s="5"/>
      <c r="F27" s="6" t="s">
        <v>190</v>
      </c>
      <c r="G27" s="7">
        <v>11628</v>
      </c>
      <c r="H27" s="7">
        <v>11628</v>
      </c>
      <c r="I27" s="7">
        <v>0</v>
      </c>
      <c r="K27" s="9"/>
    </row>
    <row r="28" spans="1:11" s="8" customFormat="1" ht="15.75">
      <c r="A28" s="4">
        <f t="shared" si="0"/>
        <v>20</v>
      </c>
      <c r="B28" s="5" t="s">
        <v>193</v>
      </c>
      <c r="C28" s="5" t="s">
        <v>194</v>
      </c>
      <c r="D28" s="5" t="s">
        <v>195</v>
      </c>
      <c r="E28" s="5"/>
      <c r="F28" s="6" t="s">
        <v>190</v>
      </c>
      <c r="G28" s="7">
        <v>17670</v>
      </c>
      <c r="H28" s="7">
        <v>17670</v>
      </c>
      <c r="I28" s="7">
        <v>0</v>
      </c>
      <c r="K28" s="9"/>
    </row>
    <row r="29" spans="1:11" s="8" customFormat="1" ht="15.75">
      <c r="A29" s="4">
        <f t="shared" si="0"/>
        <v>21</v>
      </c>
      <c r="B29" s="5" t="s">
        <v>196</v>
      </c>
      <c r="C29" s="5" t="s">
        <v>194</v>
      </c>
      <c r="D29" s="5" t="s">
        <v>197</v>
      </c>
      <c r="E29" s="5"/>
      <c r="F29" s="6" t="s">
        <v>190</v>
      </c>
      <c r="G29" s="7">
        <v>17670</v>
      </c>
      <c r="H29" s="7">
        <v>17670</v>
      </c>
      <c r="I29" s="7">
        <v>0</v>
      </c>
      <c r="K29" s="9"/>
    </row>
    <row r="30" spans="1:11" s="8" customFormat="1" ht="15.75">
      <c r="A30" s="4">
        <f t="shared" si="0"/>
        <v>22</v>
      </c>
      <c r="B30" s="5" t="s">
        <v>198</v>
      </c>
      <c r="C30" s="5" t="s">
        <v>199</v>
      </c>
      <c r="D30" s="5" t="s">
        <v>200</v>
      </c>
      <c r="E30" s="5"/>
      <c r="F30" s="6" t="s">
        <v>190</v>
      </c>
      <c r="G30" s="7">
        <v>10393.6</v>
      </c>
      <c r="H30" s="7">
        <v>10393.6</v>
      </c>
      <c r="I30" s="7">
        <v>0</v>
      </c>
      <c r="K30" s="9"/>
    </row>
    <row r="31" spans="1:11" s="8" customFormat="1" ht="15.75">
      <c r="A31" s="4">
        <f t="shared" si="0"/>
        <v>23</v>
      </c>
      <c r="B31" s="5" t="s">
        <v>201</v>
      </c>
      <c r="C31" s="5" t="s">
        <v>199</v>
      </c>
      <c r="D31" s="5" t="s">
        <v>202</v>
      </c>
      <c r="E31" s="5"/>
      <c r="F31" s="6" t="s">
        <v>190</v>
      </c>
      <c r="G31" s="7">
        <v>10393.6</v>
      </c>
      <c r="H31" s="7">
        <v>10393.6</v>
      </c>
      <c r="I31" s="7">
        <v>0</v>
      </c>
      <c r="K31" s="9"/>
    </row>
    <row r="32" spans="1:11" s="8" customFormat="1" ht="15.75">
      <c r="A32" s="4">
        <f t="shared" si="0"/>
        <v>24</v>
      </c>
      <c r="B32" s="5" t="s">
        <v>203</v>
      </c>
      <c r="C32" s="5" t="s">
        <v>199</v>
      </c>
      <c r="D32" s="5" t="s">
        <v>204</v>
      </c>
      <c r="E32" s="5"/>
      <c r="F32" s="6" t="s">
        <v>190</v>
      </c>
      <c r="G32" s="7">
        <v>10393.6</v>
      </c>
      <c r="H32" s="7">
        <v>10393.6</v>
      </c>
      <c r="I32" s="7">
        <v>0</v>
      </c>
      <c r="K32" s="9"/>
    </row>
    <row r="33" spans="1:11" s="8" customFormat="1" ht="15.75">
      <c r="A33" s="4">
        <f t="shared" si="0"/>
        <v>25</v>
      </c>
      <c r="B33" s="5" t="s">
        <v>205</v>
      </c>
      <c r="C33" s="5" t="s">
        <v>199</v>
      </c>
      <c r="D33" s="5" t="s">
        <v>206</v>
      </c>
      <c r="E33" s="5"/>
      <c r="F33" s="6" t="s">
        <v>190</v>
      </c>
      <c r="G33" s="7">
        <v>10393.6</v>
      </c>
      <c r="H33" s="7">
        <v>10393.6</v>
      </c>
      <c r="I33" s="7">
        <v>0</v>
      </c>
      <c r="K33" s="9"/>
    </row>
    <row r="34" spans="1:11" s="8" customFormat="1" ht="15.75">
      <c r="A34" s="4">
        <f t="shared" si="0"/>
        <v>26</v>
      </c>
      <c r="B34" s="5" t="s">
        <v>207</v>
      </c>
      <c r="C34" s="5" t="s">
        <v>199</v>
      </c>
      <c r="D34" s="5" t="s">
        <v>208</v>
      </c>
      <c r="E34" s="5"/>
      <c r="F34" s="6" t="s">
        <v>190</v>
      </c>
      <c r="G34" s="7">
        <v>10393.6</v>
      </c>
      <c r="H34" s="7">
        <v>10393.6</v>
      </c>
      <c r="I34" s="7">
        <v>0</v>
      </c>
      <c r="K34" s="9"/>
    </row>
    <row r="35" spans="1:11" s="8" customFormat="1" ht="15.75">
      <c r="A35" s="4">
        <f t="shared" si="0"/>
        <v>27</v>
      </c>
      <c r="B35" s="5" t="s">
        <v>209</v>
      </c>
      <c r="C35" s="5" t="s">
        <v>210</v>
      </c>
      <c r="D35" s="5" t="s">
        <v>211</v>
      </c>
      <c r="E35" s="5"/>
      <c r="F35" s="6" t="s">
        <v>190</v>
      </c>
      <c r="G35" s="7">
        <v>8646.4</v>
      </c>
      <c r="H35" s="7">
        <v>8646.4</v>
      </c>
      <c r="I35" s="7">
        <v>0</v>
      </c>
      <c r="K35" s="9"/>
    </row>
    <row r="36" spans="1:11" s="8" customFormat="1" ht="31.5">
      <c r="A36" s="4">
        <f t="shared" si="0"/>
        <v>28</v>
      </c>
      <c r="B36" s="5" t="s">
        <v>212</v>
      </c>
      <c r="C36" s="5" t="s">
        <v>213</v>
      </c>
      <c r="D36" s="5" t="s">
        <v>214</v>
      </c>
      <c r="E36" s="5"/>
      <c r="F36" s="6" t="s">
        <v>190</v>
      </c>
      <c r="G36" s="7">
        <v>3197.6</v>
      </c>
      <c r="H36" s="7">
        <v>3197.6</v>
      </c>
      <c r="I36" s="7">
        <v>0</v>
      </c>
      <c r="K36" s="9"/>
    </row>
    <row r="37" spans="1:11" s="8" customFormat="1" ht="31.5">
      <c r="A37" s="4">
        <f t="shared" si="0"/>
        <v>29</v>
      </c>
      <c r="B37" s="5" t="s">
        <v>265</v>
      </c>
      <c r="C37" s="5" t="s">
        <v>266</v>
      </c>
      <c r="D37" s="5" t="s">
        <v>267</v>
      </c>
      <c r="E37" s="5"/>
      <c r="F37" s="6" t="s">
        <v>228</v>
      </c>
      <c r="G37" s="7">
        <v>3001.6</v>
      </c>
      <c r="H37" s="7">
        <v>3001.6</v>
      </c>
      <c r="I37" s="7">
        <v>0</v>
      </c>
      <c r="K37" s="9"/>
    </row>
    <row r="38" spans="1:11" s="8" customFormat="1" ht="31.5">
      <c r="A38" s="4">
        <f t="shared" si="0"/>
        <v>30</v>
      </c>
      <c r="B38" s="5" t="s">
        <v>275</v>
      </c>
      <c r="C38" s="5" t="s">
        <v>276</v>
      </c>
      <c r="D38" s="5" t="s">
        <v>277</v>
      </c>
      <c r="E38" s="5"/>
      <c r="F38" s="6" t="s">
        <v>271</v>
      </c>
      <c r="G38" s="7">
        <v>10198.98</v>
      </c>
      <c r="H38" s="7">
        <v>10198.98</v>
      </c>
      <c r="I38" s="7">
        <v>0</v>
      </c>
      <c r="K38" s="9"/>
    </row>
    <row r="39" spans="1:11" s="8" customFormat="1" ht="15.75">
      <c r="A39" s="4">
        <f t="shared" si="0"/>
        <v>31</v>
      </c>
      <c r="B39" s="5" t="s">
        <v>278</v>
      </c>
      <c r="C39" s="5" t="s">
        <v>279</v>
      </c>
      <c r="D39" s="5"/>
      <c r="E39" s="5"/>
      <c r="F39" s="6" t="s">
        <v>280</v>
      </c>
      <c r="G39" s="7">
        <v>4800.6</v>
      </c>
      <c r="H39" s="7">
        <v>4800.6</v>
      </c>
      <c r="I39" s="7">
        <v>0</v>
      </c>
      <c r="K39" s="9"/>
    </row>
    <row r="40" spans="1:11" s="8" customFormat="1" ht="31.5">
      <c r="A40" s="4">
        <f t="shared" si="0"/>
        <v>32</v>
      </c>
      <c r="B40" s="5" t="s">
        <v>281</v>
      </c>
      <c r="C40" s="5" t="s">
        <v>282</v>
      </c>
      <c r="D40" s="5"/>
      <c r="E40" s="5"/>
      <c r="F40" s="6" t="s">
        <v>86</v>
      </c>
      <c r="G40" s="7">
        <v>3195.36</v>
      </c>
      <c r="H40" s="7">
        <v>3195.36</v>
      </c>
      <c r="I40" s="7">
        <v>0</v>
      </c>
      <c r="K40" s="9"/>
    </row>
    <row r="41" spans="1:11" s="8" customFormat="1" ht="15.75">
      <c r="A41" s="4">
        <f t="shared" si="0"/>
        <v>33</v>
      </c>
      <c r="B41" s="5" t="s">
        <v>384</v>
      </c>
      <c r="C41" s="5" t="s">
        <v>385</v>
      </c>
      <c r="D41" s="5" t="s">
        <v>383</v>
      </c>
      <c r="E41" s="5"/>
      <c r="F41" s="6" t="s">
        <v>386</v>
      </c>
      <c r="G41" s="7">
        <v>4400</v>
      </c>
      <c r="H41" s="7">
        <v>4400</v>
      </c>
      <c r="I41" s="7">
        <v>0</v>
      </c>
      <c r="K41" s="9"/>
    </row>
    <row r="42" spans="1:11" s="8" customFormat="1" ht="47.25">
      <c r="A42" s="4">
        <f t="shared" si="0"/>
        <v>34</v>
      </c>
      <c r="B42" s="5" t="s">
        <v>387</v>
      </c>
      <c r="C42" s="5" t="s">
        <v>388</v>
      </c>
      <c r="D42" s="5" t="s">
        <v>383</v>
      </c>
      <c r="E42" s="5"/>
      <c r="F42" s="6" t="s">
        <v>386</v>
      </c>
      <c r="G42" s="7">
        <v>3500</v>
      </c>
      <c r="H42" s="7">
        <v>3500</v>
      </c>
      <c r="I42" s="7">
        <v>0</v>
      </c>
      <c r="K42" s="9"/>
    </row>
    <row r="43" spans="1:11" s="8" customFormat="1" ht="15.75">
      <c r="A43" s="4">
        <f t="shared" si="0"/>
        <v>35</v>
      </c>
      <c r="B43" s="5" t="s">
        <v>389</v>
      </c>
      <c r="C43" s="5" t="s">
        <v>390</v>
      </c>
      <c r="D43" s="5"/>
      <c r="E43" s="5"/>
      <c r="F43" s="6" t="s">
        <v>386</v>
      </c>
      <c r="G43" s="7">
        <v>4000</v>
      </c>
      <c r="H43" s="7">
        <v>4000</v>
      </c>
      <c r="I43" s="7">
        <v>0</v>
      </c>
      <c r="K43" s="9"/>
    </row>
    <row r="44" spans="1:11" s="8" customFormat="1" ht="15.75">
      <c r="A44" s="4">
        <f t="shared" si="0"/>
        <v>36</v>
      </c>
      <c r="B44" s="5" t="s">
        <v>404</v>
      </c>
      <c r="C44" s="5" t="s">
        <v>405</v>
      </c>
      <c r="D44" s="5"/>
      <c r="E44" s="5"/>
      <c r="F44" s="6" t="s">
        <v>406</v>
      </c>
      <c r="G44" s="7">
        <v>11765</v>
      </c>
      <c r="H44" s="7">
        <v>11765</v>
      </c>
      <c r="I44" s="7">
        <v>0</v>
      </c>
      <c r="K44" s="9"/>
    </row>
    <row r="45" spans="1:11" s="8" customFormat="1" ht="15.75">
      <c r="A45" s="4">
        <f t="shared" si="0"/>
        <v>37</v>
      </c>
      <c r="B45" s="5" t="s">
        <v>409</v>
      </c>
      <c r="C45" s="5" t="s">
        <v>405</v>
      </c>
      <c r="D45" s="5"/>
      <c r="E45" s="5"/>
      <c r="F45" s="6" t="s">
        <v>406</v>
      </c>
      <c r="G45" s="7">
        <v>11765</v>
      </c>
      <c r="H45" s="7">
        <v>11765</v>
      </c>
      <c r="I45" s="7">
        <v>0</v>
      </c>
      <c r="K45" s="9"/>
    </row>
    <row r="46" spans="1:11" s="8" customFormat="1" ht="15.75">
      <c r="A46" s="4">
        <f t="shared" si="0"/>
        <v>38</v>
      </c>
      <c r="B46" s="5" t="s">
        <v>410</v>
      </c>
      <c r="C46" s="5" t="s">
        <v>411</v>
      </c>
      <c r="D46" s="5"/>
      <c r="E46" s="5"/>
      <c r="F46" s="6" t="s">
        <v>412</v>
      </c>
      <c r="G46" s="7">
        <v>6000</v>
      </c>
      <c r="H46" s="7">
        <v>6000</v>
      </c>
      <c r="I46" s="7">
        <v>0</v>
      </c>
      <c r="K46" s="9"/>
    </row>
    <row r="47" spans="1:11" s="8" customFormat="1" ht="15.75">
      <c r="A47" s="4">
        <f t="shared" si="0"/>
        <v>39</v>
      </c>
      <c r="B47" s="5" t="s">
        <v>413</v>
      </c>
      <c r="C47" s="5" t="s">
        <v>414</v>
      </c>
      <c r="D47" s="5"/>
      <c r="E47" s="5"/>
      <c r="F47" s="6" t="s">
        <v>415</v>
      </c>
      <c r="G47" s="7">
        <v>4058.4</v>
      </c>
      <c r="H47" s="7">
        <v>4058.4</v>
      </c>
      <c r="I47" s="7">
        <v>0</v>
      </c>
      <c r="K47" s="9"/>
    </row>
    <row r="48" spans="1:11" s="8" customFormat="1" ht="15.75">
      <c r="A48" s="4">
        <f t="shared" si="0"/>
        <v>40</v>
      </c>
      <c r="B48" s="5" t="s">
        <v>416</v>
      </c>
      <c r="C48" s="5" t="s">
        <v>414</v>
      </c>
      <c r="D48" s="5"/>
      <c r="E48" s="5"/>
      <c r="F48" s="6" t="s">
        <v>415</v>
      </c>
      <c r="G48" s="7">
        <v>4058.4</v>
      </c>
      <c r="H48" s="7">
        <v>4058.4</v>
      </c>
      <c r="I48" s="7">
        <v>0</v>
      </c>
      <c r="K48" s="9"/>
    </row>
    <row r="49" spans="1:11" s="8" customFormat="1" ht="15.75">
      <c r="A49" s="4">
        <f t="shared" si="0"/>
        <v>41</v>
      </c>
      <c r="B49" s="5" t="s">
        <v>417</v>
      </c>
      <c r="C49" s="5" t="s">
        <v>414</v>
      </c>
      <c r="D49" s="5"/>
      <c r="E49" s="5"/>
      <c r="F49" s="6" t="s">
        <v>415</v>
      </c>
      <c r="G49" s="7">
        <v>4058.4</v>
      </c>
      <c r="H49" s="7">
        <v>4058.4</v>
      </c>
      <c r="I49" s="7">
        <v>0</v>
      </c>
      <c r="K49" s="9"/>
    </row>
    <row r="50" spans="1:11" s="8" customFormat="1" ht="15.75">
      <c r="A50" s="4">
        <f t="shared" si="0"/>
        <v>42</v>
      </c>
      <c r="B50" s="5" t="s">
        <v>418</v>
      </c>
      <c r="C50" s="5" t="s">
        <v>419</v>
      </c>
      <c r="D50" s="5"/>
      <c r="E50" s="5"/>
      <c r="F50" s="6" t="s">
        <v>415</v>
      </c>
      <c r="G50" s="7">
        <v>3522.6</v>
      </c>
      <c r="H50" s="7">
        <v>3522.6</v>
      </c>
      <c r="I50" s="7">
        <v>0</v>
      </c>
      <c r="K50" s="9"/>
    </row>
    <row r="51" spans="1:11" s="8" customFormat="1" ht="15.75">
      <c r="A51" s="4">
        <f t="shared" si="0"/>
        <v>43</v>
      </c>
      <c r="B51" s="5" t="s">
        <v>420</v>
      </c>
      <c r="C51" s="5" t="s">
        <v>419</v>
      </c>
      <c r="D51" s="5"/>
      <c r="E51" s="5"/>
      <c r="F51" s="6" t="s">
        <v>415</v>
      </c>
      <c r="G51" s="7">
        <v>3522.6</v>
      </c>
      <c r="H51" s="7">
        <v>3522.6</v>
      </c>
      <c r="I51" s="7">
        <v>0</v>
      </c>
      <c r="K51" s="9"/>
    </row>
    <row r="52" spans="1:11" s="8" customFormat="1" ht="15.75">
      <c r="A52" s="4">
        <f t="shared" si="0"/>
        <v>44</v>
      </c>
      <c r="B52" s="5" t="s">
        <v>421</v>
      </c>
      <c r="C52" s="5" t="s">
        <v>419</v>
      </c>
      <c r="D52" s="5"/>
      <c r="E52" s="5"/>
      <c r="F52" s="6" t="s">
        <v>415</v>
      </c>
      <c r="G52" s="7">
        <v>3522.6</v>
      </c>
      <c r="H52" s="7">
        <v>3522.6</v>
      </c>
      <c r="I52" s="7">
        <v>0</v>
      </c>
      <c r="K52" s="9"/>
    </row>
    <row r="53" spans="1:11" s="8" customFormat="1" ht="15.75">
      <c r="A53" s="4">
        <f t="shared" si="0"/>
        <v>45</v>
      </c>
      <c r="B53" s="5" t="s">
        <v>426</v>
      </c>
      <c r="C53" s="5" t="s">
        <v>427</v>
      </c>
      <c r="D53" s="5"/>
      <c r="E53" s="5"/>
      <c r="F53" s="6" t="s">
        <v>428</v>
      </c>
      <c r="G53" s="7">
        <v>15300</v>
      </c>
      <c r="H53" s="7">
        <v>15300</v>
      </c>
      <c r="I53" s="7">
        <v>0</v>
      </c>
      <c r="K53" s="9"/>
    </row>
    <row r="54" spans="1:11" s="8" customFormat="1" ht="31.5">
      <c r="A54" s="4">
        <f t="shared" si="0"/>
        <v>46</v>
      </c>
      <c r="B54" s="5" t="s">
        <v>429</v>
      </c>
      <c r="C54" s="5" t="s">
        <v>430</v>
      </c>
      <c r="D54" s="5"/>
      <c r="E54" s="5"/>
      <c r="F54" s="6" t="s">
        <v>386</v>
      </c>
      <c r="G54" s="7">
        <v>5500</v>
      </c>
      <c r="H54" s="7">
        <v>5500</v>
      </c>
      <c r="I54" s="7">
        <v>0</v>
      </c>
      <c r="K54" s="9"/>
    </row>
    <row r="55" spans="1:11" s="8" customFormat="1" ht="15.75">
      <c r="A55" s="4">
        <f t="shared" si="0"/>
        <v>47</v>
      </c>
      <c r="B55" s="5" t="s">
        <v>431</v>
      </c>
      <c r="C55" s="5" t="s">
        <v>432</v>
      </c>
      <c r="D55" s="5"/>
      <c r="E55" s="5"/>
      <c r="F55" s="6" t="s">
        <v>433</v>
      </c>
      <c r="G55" s="7">
        <v>6925</v>
      </c>
      <c r="H55" s="7">
        <v>6925</v>
      </c>
      <c r="I55" s="7">
        <v>0</v>
      </c>
      <c r="K55" s="9"/>
    </row>
    <row r="56" spans="1:11" s="8" customFormat="1" ht="15.75">
      <c r="A56" s="4">
        <f t="shared" si="0"/>
        <v>48</v>
      </c>
      <c r="B56" s="5" t="s">
        <v>434</v>
      </c>
      <c r="C56" s="5" t="s">
        <v>432</v>
      </c>
      <c r="D56" s="5"/>
      <c r="E56" s="5"/>
      <c r="F56" s="6" t="s">
        <v>433</v>
      </c>
      <c r="G56" s="7">
        <v>6925</v>
      </c>
      <c r="H56" s="7">
        <v>6925</v>
      </c>
      <c r="I56" s="7">
        <v>0</v>
      </c>
      <c r="K56" s="9"/>
    </row>
    <row r="57" spans="1:11" s="8" customFormat="1" ht="15.75">
      <c r="A57" s="4">
        <f t="shared" si="0"/>
        <v>49</v>
      </c>
      <c r="B57" s="5" t="s">
        <v>435</v>
      </c>
      <c r="C57" s="5" t="s">
        <v>436</v>
      </c>
      <c r="D57" s="5"/>
      <c r="E57" s="5"/>
      <c r="F57" s="6" t="s">
        <v>437</v>
      </c>
      <c r="G57" s="7">
        <v>3011</v>
      </c>
      <c r="H57" s="7">
        <v>3011</v>
      </c>
      <c r="I57" s="7">
        <v>0</v>
      </c>
      <c r="K57" s="9"/>
    </row>
    <row r="58" spans="1:11" s="8" customFormat="1" ht="15.75">
      <c r="A58" s="4">
        <f t="shared" si="0"/>
        <v>50</v>
      </c>
      <c r="B58" s="5" t="s">
        <v>438</v>
      </c>
      <c r="C58" s="5" t="s">
        <v>436</v>
      </c>
      <c r="D58" s="5"/>
      <c r="E58" s="5"/>
      <c r="F58" s="6" t="s">
        <v>437</v>
      </c>
      <c r="G58" s="7">
        <v>3011</v>
      </c>
      <c r="H58" s="7">
        <v>3011</v>
      </c>
      <c r="I58" s="7">
        <v>0</v>
      </c>
      <c r="K58" s="9"/>
    </row>
    <row r="59" spans="1:11" s="8" customFormat="1" ht="15.75">
      <c r="A59" s="4">
        <f t="shared" si="0"/>
        <v>51</v>
      </c>
      <c r="B59" s="5" t="s">
        <v>439</v>
      </c>
      <c r="C59" s="5" t="s">
        <v>436</v>
      </c>
      <c r="D59" s="5"/>
      <c r="E59" s="5"/>
      <c r="F59" s="6" t="s">
        <v>437</v>
      </c>
      <c r="G59" s="7">
        <v>3011</v>
      </c>
      <c r="H59" s="7">
        <v>3011</v>
      </c>
      <c r="I59" s="7">
        <v>0</v>
      </c>
      <c r="K59" s="9"/>
    </row>
    <row r="60" spans="1:11" s="8" customFormat="1" ht="15.75">
      <c r="A60" s="4">
        <f t="shared" si="0"/>
        <v>52</v>
      </c>
      <c r="B60" s="5" t="s">
        <v>440</v>
      </c>
      <c r="C60" s="5" t="s">
        <v>436</v>
      </c>
      <c r="D60" s="5"/>
      <c r="E60" s="5"/>
      <c r="F60" s="6" t="s">
        <v>437</v>
      </c>
      <c r="G60" s="7">
        <v>3011</v>
      </c>
      <c r="H60" s="7">
        <v>3011</v>
      </c>
      <c r="I60" s="7">
        <v>0</v>
      </c>
      <c r="K60" s="9"/>
    </row>
    <row r="61" spans="1:11" s="8" customFormat="1" ht="15.75">
      <c r="A61" s="4">
        <f t="shared" si="0"/>
        <v>53</v>
      </c>
      <c r="B61" s="5" t="s">
        <v>441</v>
      </c>
      <c r="C61" s="5" t="s">
        <v>436</v>
      </c>
      <c r="D61" s="5"/>
      <c r="E61" s="5"/>
      <c r="F61" s="6" t="s">
        <v>437</v>
      </c>
      <c r="G61" s="7">
        <v>3011</v>
      </c>
      <c r="H61" s="7">
        <v>3011</v>
      </c>
      <c r="I61" s="7">
        <v>0</v>
      </c>
      <c r="K61" s="9"/>
    </row>
    <row r="62" spans="1:11" s="8" customFormat="1" ht="31.5">
      <c r="A62" s="4">
        <f t="shared" si="0"/>
        <v>54</v>
      </c>
      <c r="B62" s="5" t="s">
        <v>442</v>
      </c>
      <c r="C62" s="5" t="s">
        <v>443</v>
      </c>
      <c r="D62" s="5"/>
      <c r="E62" s="5"/>
      <c r="F62" s="6" t="s">
        <v>444</v>
      </c>
      <c r="G62" s="7">
        <v>9925</v>
      </c>
      <c r="H62" s="7">
        <v>9925</v>
      </c>
      <c r="I62" s="7">
        <v>0</v>
      </c>
      <c r="K62" s="9"/>
    </row>
    <row r="63" spans="1:11" s="8" customFormat="1" ht="31.5">
      <c r="A63" s="4">
        <f t="shared" si="0"/>
        <v>55</v>
      </c>
      <c r="B63" s="5" t="s">
        <v>445</v>
      </c>
      <c r="C63" s="5" t="s">
        <v>443</v>
      </c>
      <c r="D63" s="5"/>
      <c r="E63" s="5"/>
      <c r="F63" s="6" t="s">
        <v>444</v>
      </c>
      <c r="G63" s="7">
        <v>9925</v>
      </c>
      <c r="H63" s="7">
        <v>9925</v>
      </c>
      <c r="I63" s="7">
        <v>0</v>
      </c>
      <c r="K63" s="9"/>
    </row>
    <row r="64" spans="1:11" s="8" customFormat="1" ht="31.5">
      <c r="A64" s="4">
        <f t="shared" si="0"/>
        <v>56</v>
      </c>
      <c r="B64" s="5" t="s">
        <v>446</v>
      </c>
      <c r="C64" s="5" t="s">
        <v>447</v>
      </c>
      <c r="D64" s="5"/>
      <c r="E64" s="5"/>
      <c r="F64" s="6" t="s">
        <v>400</v>
      </c>
      <c r="G64" s="7">
        <v>12113.4</v>
      </c>
      <c r="H64" s="7">
        <v>12113.4</v>
      </c>
      <c r="I64" s="7">
        <v>0</v>
      </c>
      <c r="K64" s="9"/>
    </row>
    <row r="65" spans="1:11" s="8" customFormat="1" ht="31.5">
      <c r="A65" s="4">
        <f t="shared" si="0"/>
        <v>57</v>
      </c>
      <c r="B65" s="5" t="s">
        <v>448</v>
      </c>
      <c r="C65" s="5" t="s">
        <v>449</v>
      </c>
      <c r="D65" s="5"/>
      <c r="E65" s="5"/>
      <c r="F65" s="6" t="s">
        <v>400</v>
      </c>
      <c r="G65" s="7">
        <v>14980.7</v>
      </c>
      <c r="H65" s="7">
        <v>14980.7</v>
      </c>
      <c r="I65" s="7">
        <v>0</v>
      </c>
      <c r="K65" s="9"/>
    </row>
    <row r="66" spans="1:11" s="8" customFormat="1" ht="31.5">
      <c r="A66" s="4">
        <f t="shared" si="0"/>
        <v>58</v>
      </c>
      <c r="B66" s="5" t="s">
        <v>450</v>
      </c>
      <c r="C66" s="5" t="s">
        <v>451</v>
      </c>
      <c r="D66" s="5"/>
      <c r="E66" s="5"/>
      <c r="F66" s="6" t="s">
        <v>400</v>
      </c>
      <c r="G66" s="7">
        <v>7844.4</v>
      </c>
      <c r="H66" s="7">
        <v>7844.4</v>
      </c>
      <c r="I66" s="7">
        <v>0</v>
      </c>
      <c r="K66" s="9"/>
    </row>
    <row r="67" spans="1:11" s="8" customFormat="1" ht="31.5">
      <c r="A67" s="4">
        <f t="shared" si="0"/>
        <v>59</v>
      </c>
      <c r="B67" s="5" t="s">
        <v>452</v>
      </c>
      <c r="C67" s="5" t="s">
        <v>451</v>
      </c>
      <c r="D67" s="5"/>
      <c r="E67" s="5"/>
      <c r="F67" s="6" t="s">
        <v>400</v>
      </c>
      <c r="G67" s="7">
        <v>7844.4</v>
      </c>
      <c r="H67" s="7">
        <v>7844.4</v>
      </c>
      <c r="I67" s="7">
        <v>0</v>
      </c>
      <c r="K67" s="9"/>
    </row>
    <row r="68" spans="1:11" s="8" customFormat="1" ht="63">
      <c r="A68" s="4">
        <f t="shared" si="0"/>
        <v>60</v>
      </c>
      <c r="B68" s="5" t="s">
        <v>453</v>
      </c>
      <c r="C68" s="5" t="s">
        <v>454</v>
      </c>
      <c r="D68" s="5"/>
      <c r="E68" s="5"/>
      <c r="F68" s="6" t="s">
        <v>455</v>
      </c>
      <c r="G68" s="7">
        <v>4700</v>
      </c>
      <c r="H68" s="7">
        <v>4700</v>
      </c>
      <c r="I68" s="7">
        <v>0</v>
      </c>
      <c r="K68" s="9"/>
    </row>
    <row r="69" spans="1:11" s="8" customFormat="1" ht="15.75">
      <c r="A69" s="4">
        <f t="shared" si="0"/>
        <v>61</v>
      </c>
      <c r="B69" s="5" t="s">
        <v>456</v>
      </c>
      <c r="C69" s="5" t="s">
        <v>457</v>
      </c>
      <c r="D69" s="5"/>
      <c r="E69" s="5"/>
      <c r="F69" s="6" t="s">
        <v>458</v>
      </c>
      <c r="G69" s="7">
        <v>3980</v>
      </c>
      <c r="H69" s="7">
        <v>3980</v>
      </c>
      <c r="I69" s="7">
        <v>0</v>
      </c>
      <c r="K69" s="9"/>
    </row>
    <row r="70" spans="1:11" s="8" customFormat="1" ht="15.75">
      <c r="A70" s="4">
        <f t="shared" si="0"/>
        <v>62</v>
      </c>
      <c r="B70" s="5" t="s">
        <v>459</v>
      </c>
      <c r="C70" s="5" t="s">
        <v>460</v>
      </c>
      <c r="D70" s="5"/>
      <c r="E70" s="5"/>
      <c r="F70" s="6" t="s">
        <v>458</v>
      </c>
      <c r="G70" s="7">
        <v>1490</v>
      </c>
      <c r="H70" s="7">
        <v>1490</v>
      </c>
      <c r="I70" s="7">
        <v>0</v>
      </c>
      <c r="K70" s="9"/>
    </row>
    <row r="71" spans="1:11" s="8" customFormat="1" ht="31.5">
      <c r="A71" s="4">
        <f t="shared" si="0"/>
        <v>63</v>
      </c>
      <c r="B71" s="5" t="s">
        <v>461</v>
      </c>
      <c r="C71" s="5" t="s">
        <v>462</v>
      </c>
      <c r="D71" s="5"/>
      <c r="E71" s="5"/>
      <c r="F71" s="6" t="s">
        <v>463</v>
      </c>
      <c r="G71" s="7">
        <v>1245</v>
      </c>
      <c r="H71" s="7">
        <v>1245</v>
      </c>
      <c r="I71" s="7">
        <v>0</v>
      </c>
      <c r="K71" s="9"/>
    </row>
    <row r="72" spans="1:11" s="8" customFormat="1" ht="31.5">
      <c r="A72" s="4">
        <f t="shared" si="0"/>
        <v>64</v>
      </c>
      <c r="B72" s="5" t="s">
        <v>464</v>
      </c>
      <c r="C72" s="5" t="s">
        <v>465</v>
      </c>
      <c r="D72" s="5"/>
      <c r="E72" s="5"/>
      <c r="F72" s="6" t="s">
        <v>463</v>
      </c>
      <c r="G72" s="7">
        <v>1245</v>
      </c>
      <c r="H72" s="7">
        <v>1245</v>
      </c>
      <c r="I72" s="7">
        <v>0</v>
      </c>
      <c r="K72" s="9"/>
    </row>
    <row r="73" spans="1:11" s="8" customFormat="1" ht="15.75">
      <c r="A73" s="4">
        <f t="shared" si="0"/>
        <v>65</v>
      </c>
      <c r="B73" s="5" t="s">
        <v>473</v>
      </c>
      <c r="C73" s="5" t="s">
        <v>474</v>
      </c>
      <c r="D73" s="5" t="s">
        <v>475</v>
      </c>
      <c r="E73" s="5"/>
      <c r="F73" s="6" t="s">
        <v>466</v>
      </c>
      <c r="G73" s="7">
        <v>3098.8</v>
      </c>
      <c r="H73" s="7">
        <v>3098.8</v>
      </c>
      <c r="I73" s="7">
        <v>0</v>
      </c>
      <c r="K73" s="9"/>
    </row>
    <row r="74" spans="1:11" s="8" customFormat="1" ht="15.75">
      <c r="A74" s="4">
        <f t="shared" si="0"/>
        <v>66</v>
      </c>
      <c r="B74" s="5" t="s">
        <v>488</v>
      </c>
      <c r="C74" s="5" t="s">
        <v>489</v>
      </c>
      <c r="D74" s="5"/>
      <c r="E74" s="5" t="s">
        <v>490</v>
      </c>
      <c r="F74" s="6" t="s">
        <v>484</v>
      </c>
      <c r="G74" s="7">
        <v>6400.8</v>
      </c>
      <c r="H74" s="7">
        <v>6400.8</v>
      </c>
      <c r="I74" s="7">
        <v>0</v>
      </c>
      <c r="K74" s="9"/>
    </row>
    <row r="75" spans="1:11" s="8" customFormat="1" ht="15.75">
      <c r="A75" s="4">
        <f aca="true" t="shared" si="1" ref="A75:A138">A74+1</f>
        <v>67</v>
      </c>
      <c r="B75" s="5" t="s">
        <v>491</v>
      </c>
      <c r="C75" s="5" t="s">
        <v>489</v>
      </c>
      <c r="D75" s="5"/>
      <c r="E75" s="5" t="s">
        <v>490</v>
      </c>
      <c r="F75" s="6" t="s">
        <v>484</v>
      </c>
      <c r="G75" s="7">
        <v>6400.8</v>
      </c>
      <c r="H75" s="7">
        <v>6400.8</v>
      </c>
      <c r="I75" s="7">
        <v>0</v>
      </c>
      <c r="K75" s="9"/>
    </row>
    <row r="76" spans="1:11" s="8" customFormat="1" ht="31.5">
      <c r="A76" s="4">
        <f t="shared" si="1"/>
        <v>68</v>
      </c>
      <c r="B76" s="5" t="s">
        <v>492</v>
      </c>
      <c r="C76" s="5" t="s">
        <v>493</v>
      </c>
      <c r="D76" s="5"/>
      <c r="E76" s="5" t="s">
        <v>494</v>
      </c>
      <c r="F76" s="6" t="s">
        <v>484</v>
      </c>
      <c r="G76" s="7">
        <v>19202.4</v>
      </c>
      <c r="H76" s="7">
        <v>19202.4</v>
      </c>
      <c r="I76" s="7">
        <v>0</v>
      </c>
      <c r="K76" s="9"/>
    </row>
    <row r="77" spans="1:11" s="8" customFormat="1" ht="15.75">
      <c r="A77" s="4">
        <f t="shared" si="1"/>
        <v>69</v>
      </c>
      <c r="B77" s="5" t="s">
        <v>499</v>
      </c>
      <c r="C77" s="5" t="s">
        <v>489</v>
      </c>
      <c r="D77" s="5"/>
      <c r="E77" s="5" t="s">
        <v>490</v>
      </c>
      <c r="F77" s="6" t="s">
        <v>484</v>
      </c>
      <c r="G77" s="7">
        <v>8001</v>
      </c>
      <c r="H77" s="7">
        <v>8001</v>
      </c>
      <c r="I77" s="7">
        <v>0</v>
      </c>
      <c r="K77" s="9"/>
    </row>
    <row r="78" spans="1:11" s="8" customFormat="1" ht="15.75">
      <c r="A78" s="4">
        <f t="shared" si="1"/>
        <v>70</v>
      </c>
      <c r="B78" s="5" t="s">
        <v>500</v>
      </c>
      <c r="C78" s="5" t="s">
        <v>489</v>
      </c>
      <c r="D78" s="5"/>
      <c r="E78" s="5" t="s">
        <v>490</v>
      </c>
      <c r="F78" s="6" t="s">
        <v>484</v>
      </c>
      <c r="G78" s="7">
        <v>8001</v>
      </c>
      <c r="H78" s="7">
        <v>8001</v>
      </c>
      <c r="I78" s="7">
        <v>0</v>
      </c>
      <c r="K78" s="9"/>
    </row>
    <row r="79" spans="1:11" s="8" customFormat="1" ht="15.75">
      <c r="A79" s="4">
        <f t="shared" si="1"/>
        <v>71</v>
      </c>
      <c r="B79" s="5" t="s">
        <v>501</v>
      </c>
      <c r="C79" s="5" t="s">
        <v>502</v>
      </c>
      <c r="D79" s="5" t="s">
        <v>503</v>
      </c>
      <c r="E79" s="5"/>
      <c r="F79" s="6" t="s">
        <v>484</v>
      </c>
      <c r="G79" s="7">
        <v>5263.2</v>
      </c>
      <c r="H79" s="7">
        <v>5263.2</v>
      </c>
      <c r="I79" s="7">
        <v>0</v>
      </c>
      <c r="K79" s="9"/>
    </row>
    <row r="80" spans="1:11" s="8" customFormat="1" ht="15.75">
      <c r="A80" s="4">
        <f t="shared" si="1"/>
        <v>72</v>
      </c>
      <c r="B80" s="5" t="s">
        <v>504</v>
      </c>
      <c r="C80" s="5" t="s">
        <v>502</v>
      </c>
      <c r="D80" s="5" t="s">
        <v>505</v>
      </c>
      <c r="E80" s="5"/>
      <c r="F80" s="6" t="s">
        <v>484</v>
      </c>
      <c r="G80" s="7">
        <v>5263.2</v>
      </c>
      <c r="H80" s="7">
        <v>5263.2</v>
      </c>
      <c r="I80" s="7">
        <v>0</v>
      </c>
      <c r="K80" s="9"/>
    </row>
    <row r="81" spans="1:11" s="8" customFormat="1" ht="31.5">
      <c r="A81" s="4">
        <f t="shared" si="1"/>
        <v>73</v>
      </c>
      <c r="B81" s="5" t="s">
        <v>506</v>
      </c>
      <c r="C81" s="5" t="s">
        <v>502</v>
      </c>
      <c r="D81" s="5" t="s">
        <v>507</v>
      </c>
      <c r="E81" s="5"/>
      <c r="F81" s="6" t="s">
        <v>484</v>
      </c>
      <c r="G81" s="7">
        <v>5263.2</v>
      </c>
      <c r="H81" s="7">
        <v>5263.2</v>
      </c>
      <c r="I81" s="7">
        <v>0</v>
      </c>
      <c r="K81" s="9"/>
    </row>
    <row r="82" spans="1:11" s="8" customFormat="1" ht="15.75">
      <c r="A82" s="4">
        <f t="shared" si="1"/>
        <v>74</v>
      </c>
      <c r="B82" s="5" t="s">
        <v>508</v>
      </c>
      <c r="C82" s="5" t="s">
        <v>502</v>
      </c>
      <c r="D82" s="5" t="s">
        <v>509</v>
      </c>
      <c r="E82" s="5"/>
      <c r="F82" s="6" t="s">
        <v>484</v>
      </c>
      <c r="G82" s="7">
        <v>5263.2</v>
      </c>
      <c r="H82" s="7">
        <v>5263.2</v>
      </c>
      <c r="I82" s="7">
        <v>0</v>
      </c>
      <c r="K82" s="9"/>
    </row>
    <row r="83" spans="1:11" s="8" customFormat="1" ht="15.75">
      <c r="A83" s="4">
        <f t="shared" si="1"/>
        <v>75</v>
      </c>
      <c r="B83" s="5" t="s">
        <v>510</v>
      </c>
      <c r="C83" s="5" t="s">
        <v>511</v>
      </c>
      <c r="D83" s="5" t="s">
        <v>512</v>
      </c>
      <c r="E83" s="5"/>
      <c r="F83" s="6" t="s">
        <v>484</v>
      </c>
      <c r="G83" s="7">
        <v>3484.32</v>
      </c>
      <c r="H83" s="7">
        <v>3484.32</v>
      </c>
      <c r="I83" s="7">
        <v>0</v>
      </c>
      <c r="K83" s="9"/>
    </row>
    <row r="84" spans="1:11" s="8" customFormat="1" ht="15.75">
      <c r="A84" s="4">
        <f t="shared" si="1"/>
        <v>76</v>
      </c>
      <c r="B84" s="5" t="s">
        <v>513</v>
      </c>
      <c r="C84" s="5" t="s">
        <v>511</v>
      </c>
      <c r="D84" s="5" t="s">
        <v>514</v>
      </c>
      <c r="E84" s="5"/>
      <c r="F84" s="6" t="s">
        <v>484</v>
      </c>
      <c r="G84" s="7">
        <v>3484.32</v>
      </c>
      <c r="H84" s="7">
        <v>3484.32</v>
      </c>
      <c r="I84" s="7">
        <v>0</v>
      </c>
      <c r="K84" s="9"/>
    </row>
    <row r="85" spans="1:11" s="8" customFormat="1" ht="31.5">
      <c r="A85" s="4">
        <f t="shared" si="1"/>
        <v>77</v>
      </c>
      <c r="B85" s="5" t="s">
        <v>527</v>
      </c>
      <c r="C85" s="5" t="s">
        <v>528</v>
      </c>
      <c r="D85" s="5"/>
      <c r="E85" s="5"/>
      <c r="F85" s="6" t="s">
        <v>484</v>
      </c>
      <c r="G85" s="7">
        <v>3774.68</v>
      </c>
      <c r="H85" s="7">
        <v>3774.68</v>
      </c>
      <c r="I85" s="7">
        <v>0</v>
      </c>
      <c r="K85" s="9"/>
    </row>
    <row r="86" spans="1:11" s="8" customFormat="1" ht="31.5">
      <c r="A86" s="4">
        <f t="shared" si="1"/>
        <v>78</v>
      </c>
      <c r="B86" s="5" t="s">
        <v>529</v>
      </c>
      <c r="C86" s="5" t="s">
        <v>530</v>
      </c>
      <c r="D86" s="5"/>
      <c r="E86" s="5"/>
      <c r="F86" s="6" t="s">
        <v>484</v>
      </c>
      <c r="G86" s="7">
        <v>3774.68</v>
      </c>
      <c r="H86" s="7">
        <v>3774.68</v>
      </c>
      <c r="I86" s="7">
        <v>0</v>
      </c>
      <c r="K86" s="9"/>
    </row>
    <row r="87" spans="1:11" s="8" customFormat="1" ht="31.5">
      <c r="A87" s="4">
        <f t="shared" si="1"/>
        <v>79</v>
      </c>
      <c r="B87" s="5" t="s">
        <v>531</v>
      </c>
      <c r="C87" s="5" t="s">
        <v>532</v>
      </c>
      <c r="D87" s="5" t="s">
        <v>533</v>
      </c>
      <c r="E87" s="5"/>
      <c r="F87" s="6" t="s">
        <v>484</v>
      </c>
      <c r="G87" s="7">
        <v>3774.68</v>
      </c>
      <c r="H87" s="7">
        <v>3774.68</v>
      </c>
      <c r="I87" s="7">
        <v>0</v>
      </c>
      <c r="K87" s="9"/>
    </row>
    <row r="88" spans="1:11" s="8" customFormat="1" ht="15.75">
      <c r="A88" s="4">
        <f t="shared" si="1"/>
        <v>80</v>
      </c>
      <c r="B88" s="5" t="s">
        <v>534</v>
      </c>
      <c r="C88" s="5" t="s">
        <v>535</v>
      </c>
      <c r="D88" s="5" t="s">
        <v>536</v>
      </c>
      <c r="E88" s="5"/>
      <c r="F88" s="6" t="s">
        <v>484</v>
      </c>
      <c r="G88" s="7">
        <v>3774.68</v>
      </c>
      <c r="H88" s="7">
        <v>3774.68</v>
      </c>
      <c r="I88" s="7">
        <v>0</v>
      </c>
      <c r="K88" s="9"/>
    </row>
    <row r="89" spans="1:11" s="8" customFormat="1" ht="15.75">
      <c r="A89" s="4">
        <f t="shared" si="1"/>
        <v>81</v>
      </c>
      <c r="B89" s="5" t="s">
        <v>537</v>
      </c>
      <c r="C89" s="5" t="s">
        <v>538</v>
      </c>
      <c r="D89" s="5"/>
      <c r="E89" s="5"/>
      <c r="F89" s="6" t="s">
        <v>539</v>
      </c>
      <c r="G89" s="7">
        <v>4334.4</v>
      </c>
      <c r="H89" s="7">
        <v>4334.4</v>
      </c>
      <c r="I89" s="7">
        <v>0</v>
      </c>
      <c r="K89" s="9"/>
    </row>
    <row r="90" spans="1:11" s="8" customFormat="1" ht="15.75">
      <c r="A90" s="4">
        <f t="shared" si="1"/>
        <v>82</v>
      </c>
      <c r="B90" s="5" t="s">
        <v>540</v>
      </c>
      <c r="C90" s="5" t="s">
        <v>538</v>
      </c>
      <c r="D90" s="5"/>
      <c r="E90" s="5"/>
      <c r="F90" s="6" t="s">
        <v>539</v>
      </c>
      <c r="G90" s="7">
        <v>4334.4</v>
      </c>
      <c r="H90" s="7">
        <v>4334.4</v>
      </c>
      <c r="I90" s="7">
        <v>0</v>
      </c>
      <c r="K90" s="9"/>
    </row>
    <row r="91" spans="1:11" s="8" customFormat="1" ht="15.75">
      <c r="A91" s="4">
        <f t="shared" si="1"/>
        <v>83</v>
      </c>
      <c r="B91" s="5" t="s">
        <v>541</v>
      </c>
      <c r="C91" s="5" t="s">
        <v>542</v>
      </c>
      <c r="D91" s="5"/>
      <c r="E91" s="5"/>
      <c r="F91" s="6" t="s">
        <v>539</v>
      </c>
      <c r="G91" s="7">
        <v>5263.2</v>
      </c>
      <c r="H91" s="7">
        <v>5263.2</v>
      </c>
      <c r="I91" s="7">
        <v>0</v>
      </c>
      <c r="K91" s="9"/>
    </row>
    <row r="92" spans="1:11" s="8" customFormat="1" ht="15.75">
      <c r="A92" s="4">
        <f t="shared" si="1"/>
        <v>84</v>
      </c>
      <c r="B92" s="5" t="s">
        <v>543</v>
      </c>
      <c r="C92" s="5" t="s">
        <v>544</v>
      </c>
      <c r="D92" s="5"/>
      <c r="E92" s="5"/>
      <c r="F92" s="6" t="s">
        <v>539</v>
      </c>
      <c r="G92" s="7">
        <v>6811.2</v>
      </c>
      <c r="H92" s="7">
        <v>6811.2</v>
      </c>
      <c r="I92" s="7">
        <v>0</v>
      </c>
      <c r="K92" s="9"/>
    </row>
    <row r="93" spans="1:11" s="8" customFormat="1" ht="15.75">
      <c r="A93" s="4">
        <f t="shared" si="1"/>
        <v>85</v>
      </c>
      <c r="B93" s="5" t="s">
        <v>545</v>
      </c>
      <c r="C93" s="5" t="s">
        <v>546</v>
      </c>
      <c r="D93" s="5"/>
      <c r="E93" s="5"/>
      <c r="F93" s="6" t="s">
        <v>539</v>
      </c>
      <c r="G93" s="7">
        <v>9288</v>
      </c>
      <c r="H93" s="7">
        <v>9288</v>
      </c>
      <c r="I93" s="7">
        <v>0</v>
      </c>
      <c r="K93" s="9"/>
    </row>
    <row r="94" spans="1:11" s="8" customFormat="1" ht="15.75">
      <c r="A94" s="4">
        <f t="shared" si="1"/>
        <v>86</v>
      </c>
      <c r="B94" s="5" t="s">
        <v>550</v>
      </c>
      <c r="C94" s="5" t="s">
        <v>551</v>
      </c>
      <c r="D94" s="5"/>
      <c r="E94" s="5"/>
      <c r="F94" s="6" t="s">
        <v>552</v>
      </c>
      <c r="G94" s="7">
        <v>3591.27</v>
      </c>
      <c r="H94" s="7">
        <v>3591.27</v>
      </c>
      <c r="I94" s="7">
        <v>0</v>
      </c>
      <c r="K94" s="9"/>
    </row>
    <row r="95" spans="1:11" s="8" customFormat="1" ht="15.75">
      <c r="A95" s="4">
        <f t="shared" si="1"/>
        <v>87</v>
      </c>
      <c r="B95" s="5" t="s">
        <v>553</v>
      </c>
      <c r="C95" s="5" t="s">
        <v>551</v>
      </c>
      <c r="D95" s="5"/>
      <c r="E95" s="5"/>
      <c r="F95" s="6" t="s">
        <v>552</v>
      </c>
      <c r="G95" s="7">
        <v>3591.27</v>
      </c>
      <c r="H95" s="7">
        <v>3591.27</v>
      </c>
      <c r="I95" s="7">
        <v>0</v>
      </c>
      <c r="K95" s="9"/>
    </row>
    <row r="96" spans="1:11" s="8" customFormat="1" ht="15.75">
      <c r="A96" s="4">
        <f t="shared" si="1"/>
        <v>88</v>
      </c>
      <c r="B96" s="5" t="s">
        <v>554</v>
      </c>
      <c r="C96" s="5" t="s">
        <v>555</v>
      </c>
      <c r="D96" s="5"/>
      <c r="E96" s="5"/>
      <c r="F96" s="6" t="s">
        <v>552</v>
      </c>
      <c r="G96" s="7">
        <v>3591.27</v>
      </c>
      <c r="H96" s="7">
        <v>3591.27</v>
      </c>
      <c r="I96" s="7">
        <v>0</v>
      </c>
      <c r="K96" s="9"/>
    </row>
    <row r="97" spans="1:11" s="8" customFormat="1" ht="15.75">
      <c r="A97" s="4">
        <f t="shared" si="1"/>
        <v>89</v>
      </c>
      <c r="B97" s="5" t="s">
        <v>556</v>
      </c>
      <c r="C97" s="5" t="s">
        <v>557</v>
      </c>
      <c r="D97" s="5"/>
      <c r="E97" s="5"/>
      <c r="F97" s="6" t="s">
        <v>552</v>
      </c>
      <c r="G97" s="7">
        <v>3591.27</v>
      </c>
      <c r="H97" s="7">
        <v>3591.27</v>
      </c>
      <c r="I97" s="7">
        <v>0</v>
      </c>
      <c r="K97" s="9"/>
    </row>
    <row r="98" spans="1:11" s="8" customFormat="1" ht="15.75">
      <c r="A98" s="4">
        <f t="shared" si="1"/>
        <v>90</v>
      </c>
      <c r="B98" s="5" t="s">
        <v>558</v>
      </c>
      <c r="C98" s="5" t="s">
        <v>557</v>
      </c>
      <c r="D98" s="5"/>
      <c r="E98" s="5"/>
      <c r="F98" s="6" t="s">
        <v>552</v>
      </c>
      <c r="G98" s="7">
        <v>3591.27</v>
      </c>
      <c r="H98" s="7">
        <v>3591.27</v>
      </c>
      <c r="I98" s="7">
        <v>0</v>
      </c>
      <c r="K98" s="9"/>
    </row>
    <row r="99" spans="1:11" s="8" customFormat="1" ht="15.75">
      <c r="A99" s="4">
        <f t="shared" si="1"/>
        <v>91</v>
      </c>
      <c r="B99" s="5" t="s">
        <v>559</v>
      </c>
      <c r="C99" s="5" t="s">
        <v>560</v>
      </c>
      <c r="D99" s="5"/>
      <c r="E99" s="5"/>
      <c r="F99" s="6" t="s">
        <v>552</v>
      </c>
      <c r="G99" s="7">
        <v>3591.27</v>
      </c>
      <c r="H99" s="7">
        <v>3591.27</v>
      </c>
      <c r="I99" s="7">
        <v>0</v>
      </c>
      <c r="K99" s="9"/>
    </row>
    <row r="100" spans="1:11" s="8" customFormat="1" ht="15.75">
      <c r="A100" s="4">
        <f t="shared" si="1"/>
        <v>92</v>
      </c>
      <c r="B100" s="5" t="s">
        <v>565</v>
      </c>
      <c r="C100" s="5" t="s">
        <v>566</v>
      </c>
      <c r="D100" s="5" t="s">
        <v>567</v>
      </c>
      <c r="E100" s="5"/>
      <c r="F100" s="6" t="s">
        <v>568</v>
      </c>
      <c r="G100" s="7">
        <v>3096</v>
      </c>
      <c r="H100" s="7">
        <v>3096</v>
      </c>
      <c r="I100" s="7">
        <v>0</v>
      </c>
      <c r="K100" s="9"/>
    </row>
    <row r="101" spans="1:11" s="8" customFormat="1" ht="15.75">
      <c r="A101" s="4">
        <f t="shared" si="1"/>
        <v>93</v>
      </c>
      <c r="B101" s="5" t="s">
        <v>569</v>
      </c>
      <c r="C101" s="5" t="s">
        <v>570</v>
      </c>
      <c r="D101" s="5"/>
      <c r="E101" s="5"/>
      <c r="F101" s="6" t="s">
        <v>539</v>
      </c>
      <c r="G101" s="7">
        <v>5263.2</v>
      </c>
      <c r="H101" s="7">
        <v>5263.2</v>
      </c>
      <c r="I101" s="7">
        <v>0</v>
      </c>
      <c r="K101" s="9"/>
    </row>
    <row r="102" spans="1:11" s="8" customFormat="1" ht="15.75">
      <c r="A102" s="4">
        <f t="shared" si="1"/>
        <v>94</v>
      </c>
      <c r="B102" s="5" t="s">
        <v>571</v>
      </c>
      <c r="C102" s="5" t="s">
        <v>570</v>
      </c>
      <c r="D102" s="5"/>
      <c r="E102" s="5"/>
      <c r="F102" s="6" t="s">
        <v>539</v>
      </c>
      <c r="G102" s="7">
        <v>5263.2</v>
      </c>
      <c r="H102" s="7">
        <v>5263.2</v>
      </c>
      <c r="I102" s="7">
        <v>0</v>
      </c>
      <c r="K102" s="9"/>
    </row>
    <row r="103" spans="1:11" s="8" customFormat="1" ht="15.75">
      <c r="A103" s="4">
        <f t="shared" si="1"/>
        <v>95</v>
      </c>
      <c r="B103" s="5" t="s">
        <v>576</v>
      </c>
      <c r="C103" s="5" t="s">
        <v>577</v>
      </c>
      <c r="D103" s="5"/>
      <c r="E103" s="5"/>
      <c r="F103" s="6" t="s">
        <v>568</v>
      </c>
      <c r="G103" s="7">
        <v>12801.6</v>
      </c>
      <c r="H103" s="7">
        <v>12801.6</v>
      </c>
      <c r="I103" s="7">
        <v>0</v>
      </c>
      <c r="K103" s="9"/>
    </row>
    <row r="104" spans="1:11" s="8" customFormat="1" ht="15.75">
      <c r="A104" s="4">
        <f t="shared" si="1"/>
        <v>96</v>
      </c>
      <c r="B104" s="5" t="s">
        <v>603</v>
      </c>
      <c r="C104" s="5" t="s">
        <v>604</v>
      </c>
      <c r="D104" s="5"/>
      <c r="E104" s="5"/>
      <c r="F104" s="6" t="s">
        <v>568</v>
      </c>
      <c r="G104" s="7">
        <v>12801.6</v>
      </c>
      <c r="H104" s="7">
        <v>12801.6</v>
      </c>
      <c r="I104" s="7">
        <v>0</v>
      </c>
      <c r="K104" s="9"/>
    </row>
    <row r="105" spans="1:11" s="8" customFormat="1" ht="15.75">
      <c r="A105" s="4">
        <f t="shared" si="1"/>
        <v>97</v>
      </c>
      <c r="B105" s="5" t="s">
        <v>605</v>
      </c>
      <c r="C105" s="5" t="s">
        <v>606</v>
      </c>
      <c r="D105" s="5"/>
      <c r="E105" s="5"/>
      <c r="F105" s="6" t="s">
        <v>568</v>
      </c>
      <c r="G105" s="7">
        <v>12801.6</v>
      </c>
      <c r="H105" s="7">
        <v>12801.6</v>
      </c>
      <c r="I105" s="7">
        <v>0</v>
      </c>
      <c r="K105" s="9"/>
    </row>
    <row r="106" spans="1:11" s="8" customFormat="1" ht="15.75">
      <c r="A106" s="4">
        <f t="shared" si="1"/>
        <v>98</v>
      </c>
      <c r="B106" s="5" t="s">
        <v>607</v>
      </c>
      <c r="C106" s="5" t="s">
        <v>608</v>
      </c>
      <c r="D106" s="5"/>
      <c r="E106" s="5"/>
      <c r="F106" s="6" t="s">
        <v>568</v>
      </c>
      <c r="G106" s="7">
        <v>12801.6</v>
      </c>
      <c r="H106" s="7">
        <v>12801.6</v>
      </c>
      <c r="I106" s="7">
        <v>0</v>
      </c>
      <c r="K106" s="9"/>
    </row>
    <row r="107" spans="1:11" s="8" customFormat="1" ht="15.75">
      <c r="A107" s="4">
        <f t="shared" si="1"/>
        <v>99</v>
      </c>
      <c r="B107" s="5" t="s">
        <v>609</v>
      </c>
      <c r="C107" s="5" t="s">
        <v>610</v>
      </c>
      <c r="D107" s="5"/>
      <c r="E107" s="5"/>
      <c r="F107" s="6" t="s">
        <v>568</v>
      </c>
      <c r="G107" s="7">
        <v>12801.6</v>
      </c>
      <c r="H107" s="7">
        <v>12801.6</v>
      </c>
      <c r="I107" s="7">
        <v>0</v>
      </c>
      <c r="K107" s="9"/>
    </row>
    <row r="108" spans="1:11" s="8" customFormat="1" ht="31.5">
      <c r="A108" s="4">
        <f t="shared" si="1"/>
        <v>100</v>
      </c>
      <c r="B108" s="5" t="s">
        <v>611</v>
      </c>
      <c r="C108" s="5" t="s">
        <v>612</v>
      </c>
      <c r="D108" s="5"/>
      <c r="E108" s="5"/>
      <c r="F108" s="6" t="s">
        <v>568</v>
      </c>
      <c r="G108" s="7">
        <v>3200.4</v>
      </c>
      <c r="H108" s="7">
        <v>3200.4</v>
      </c>
      <c r="I108" s="7">
        <v>0</v>
      </c>
      <c r="K108" s="9"/>
    </row>
    <row r="109" spans="1:11" s="8" customFormat="1" ht="31.5">
      <c r="A109" s="4">
        <f t="shared" si="1"/>
        <v>101</v>
      </c>
      <c r="B109" s="5" t="s">
        <v>613</v>
      </c>
      <c r="C109" s="5" t="s">
        <v>614</v>
      </c>
      <c r="D109" s="5"/>
      <c r="E109" s="5"/>
      <c r="F109" s="6" t="s">
        <v>568</v>
      </c>
      <c r="G109" s="7">
        <v>3200.4</v>
      </c>
      <c r="H109" s="7">
        <v>3200.4</v>
      </c>
      <c r="I109" s="7">
        <v>0</v>
      </c>
      <c r="K109" s="9"/>
    </row>
    <row r="110" spans="1:11" s="8" customFormat="1" ht="31.5">
      <c r="A110" s="4">
        <f t="shared" si="1"/>
        <v>102</v>
      </c>
      <c r="B110" s="5" t="s">
        <v>615</v>
      </c>
      <c r="C110" s="5" t="s">
        <v>616</v>
      </c>
      <c r="D110" s="5"/>
      <c r="E110" s="5"/>
      <c r="F110" s="6" t="s">
        <v>568</v>
      </c>
      <c r="G110" s="7">
        <v>3200.4</v>
      </c>
      <c r="H110" s="7">
        <v>3200.4</v>
      </c>
      <c r="I110" s="7">
        <v>0</v>
      </c>
      <c r="K110" s="9"/>
    </row>
    <row r="111" spans="1:11" s="8" customFormat="1" ht="15.75">
      <c r="A111" s="4">
        <f t="shared" si="1"/>
        <v>103</v>
      </c>
      <c r="B111" s="5" t="s">
        <v>617</v>
      </c>
      <c r="C111" s="5" t="s">
        <v>618</v>
      </c>
      <c r="D111" s="5"/>
      <c r="E111" s="5"/>
      <c r="F111" s="6" t="s">
        <v>568</v>
      </c>
      <c r="G111" s="7">
        <v>3200.4</v>
      </c>
      <c r="H111" s="7">
        <v>3200.4</v>
      </c>
      <c r="I111" s="7">
        <v>0</v>
      </c>
      <c r="K111" s="9"/>
    </row>
    <row r="112" spans="1:11" s="8" customFormat="1" ht="15.75">
      <c r="A112" s="4">
        <f t="shared" si="1"/>
        <v>104</v>
      </c>
      <c r="B112" s="5" t="s">
        <v>619</v>
      </c>
      <c r="C112" s="5" t="s">
        <v>620</v>
      </c>
      <c r="D112" s="5"/>
      <c r="E112" s="5"/>
      <c r="F112" s="6" t="s">
        <v>568</v>
      </c>
      <c r="G112" s="7">
        <v>3200.4</v>
      </c>
      <c r="H112" s="7">
        <v>3200.4</v>
      </c>
      <c r="I112" s="7">
        <v>0</v>
      </c>
      <c r="K112" s="9"/>
    </row>
    <row r="113" spans="1:11" s="8" customFormat="1" ht="15.75">
      <c r="A113" s="4">
        <f t="shared" si="1"/>
        <v>105</v>
      </c>
      <c r="B113" s="5" t="s">
        <v>687</v>
      </c>
      <c r="C113" s="5" t="s">
        <v>688</v>
      </c>
      <c r="D113" s="5"/>
      <c r="E113" s="5" t="s">
        <v>689</v>
      </c>
      <c r="F113" s="6" t="s">
        <v>884</v>
      </c>
      <c r="G113" s="7">
        <v>6136.6</v>
      </c>
      <c r="H113" s="7">
        <v>6136.6</v>
      </c>
      <c r="I113" s="7">
        <v>0</v>
      </c>
      <c r="K113" s="9"/>
    </row>
    <row r="114" spans="1:11" s="8" customFormat="1" ht="15.75">
      <c r="A114" s="4">
        <f t="shared" si="1"/>
        <v>106</v>
      </c>
      <c r="B114" s="5" t="s">
        <v>690</v>
      </c>
      <c r="C114" s="5" t="s">
        <v>688</v>
      </c>
      <c r="D114" s="5"/>
      <c r="E114" s="5" t="s">
        <v>689</v>
      </c>
      <c r="F114" s="6" t="s">
        <v>884</v>
      </c>
      <c r="G114" s="7">
        <v>6136.6</v>
      </c>
      <c r="H114" s="7">
        <v>6136.6</v>
      </c>
      <c r="I114" s="7">
        <v>0</v>
      </c>
      <c r="K114" s="9"/>
    </row>
    <row r="115" spans="1:11" s="8" customFormat="1" ht="15.75">
      <c r="A115" s="4">
        <f t="shared" si="1"/>
        <v>107</v>
      </c>
      <c r="B115" s="5" t="s">
        <v>691</v>
      </c>
      <c r="C115" s="5" t="s">
        <v>688</v>
      </c>
      <c r="D115" s="5"/>
      <c r="E115" s="5" t="s">
        <v>689</v>
      </c>
      <c r="F115" s="6" t="s">
        <v>884</v>
      </c>
      <c r="G115" s="7">
        <v>6136.6</v>
      </c>
      <c r="H115" s="7">
        <v>6136.6</v>
      </c>
      <c r="I115" s="7">
        <v>0</v>
      </c>
      <c r="K115" s="9"/>
    </row>
    <row r="116" spans="1:11" s="8" customFormat="1" ht="15.75">
      <c r="A116" s="4">
        <f t="shared" si="1"/>
        <v>108</v>
      </c>
      <c r="B116" s="5" t="s">
        <v>695</v>
      </c>
      <c r="C116" s="5" t="s">
        <v>696</v>
      </c>
      <c r="D116" s="5"/>
      <c r="E116" s="5"/>
      <c r="F116" s="6" t="s">
        <v>884</v>
      </c>
      <c r="G116" s="7">
        <v>6100</v>
      </c>
      <c r="H116" s="7">
        <v>6100</v>
      </c>
      <c r="I116" s="7">
        <v>0</v>
      </c>
      <c r="K116" s="9"/>
    </row>
    <row r="117" spans="1:11" s="8" customFormat="1" ht="15.75">
      <c r="A117" s="4">
        <f t="shared" si="1"/>
        <v>109</v>
      </c>
      <c r="B117" s="5" t="s">
        <v>705</v>
      </c>
      <c r="C117" s="5" t="s">
        <v>706</v>
      </c>
      <c r="D117" s="5"/>
      <c r="E117" s="5"/>
      <c r="F117" s="6" t="s">
        <v>875</v>
      </c>
      <c r="G117" s="7">
        <v>4588.98</v>
      </c>
      <c r="H117" s="7">
        <v>4588.98</v>
      </c>
      <c r="I117" s="7">
        <v>0</v>
      </c>
      <c r="K117" s="9"/>
    </row>
    <row r="118" spans="1:11" s="8" customFormat="1" ht="15.75">
      <c r="A118" s="4">
        <f t="shared" si="1"/>
        <v>110</v>
      </c>
      <c r="B118" s="5" t="s">
        <v>707</v>
      </c>
      <c r="C118" s="5" t="s">
        <v>706</v>
      </c>
      <c r="D118" s="5"/>
      <c r="E118" s="5"/>
      <c r="F118" s="6" t="s">
        <v>875</v>
      </c>
      <c r="G118" s="7">
        <v>4588.98</v>
      </c>
      <c r="H118" s="7">
        <v>4588.98</v>
      </c>
      <c r="I118" s="7">
        <v>0</v>
      </c>
      <c r="K118" s="9"/>
    </row>
    <row r="119" spans="1:11" s="8" customFormat="1" ht="15.75">
      <c r="A119" s="4">
        <f t="shared" si="1"/>
        <v>111</v>
      </c>
      <c r="B119" s="5" t="s">
        <v>708</v>
      </c>
      <c r="C119" s="5" t="s">
        <v>706</v>
      </c>
      <c r="D119" s="5"/>
      <c r="E119" s="5"/>
      <c r="F119" s="6" t="s">
        <v>875</v>
      </c>
      <c r="G119" s="7">
        <v>4588.98</v>
      </c>
      <c r="H119" s="7">
        <v>4588.98</v>
      </c>
      <c r="I119" s="7">
        <v>0</v>
      </c>
      <c r="K119" s="9"/>
    </row>
    <row r="120" spans="1:11" s="8" customFormat="1" ht="15.75">
      <c r="A120" s="4">
        <f t="shared" si="1"/>
        <v>112</v>
      </c>
      <c r="B120" s="5" t="s">
        <v>709</v>
      </c>
      <c r="C120" s="5" t="s">
        <v>710</v>
      </c>
      <c r="D120" s="5"/>
      <c r="E120" s="5"/>
      <c r="F120" s="6" t="s">
        <v>875</v>
      </c>
      <c r="G120" s="7">
        <v>3465.96</v>
      </c>
      <c r="H120" s="7">
        <v>3465.96</v>
      </c>
      <c r="I120" s="7">
        <v>0</v>
      </c>
      <c r="K120" s="9"/>
    </row>
    <row r="121" spans="1:11" s="8" customFormat="1" ht="15.75">
      <c r="A121" s="4">
        <f t="shared" si="1"/>
        <v>113</v>
      </c>
      <c r="B121" s="5" t="s">
        <v>711</v>
      </c>
      <c r="C121" s="5" t="s">
        <v>710</v>
      </c>
      <c r="D121" s="5"/>
      <c r="E121" s="5"/>
      <c r="F121" s="6" t="s">
        <v>875</v>
      </c>
      <c r="G121" s="7">
        <v>3465.96</v>
      </c>
      <c r="H121" s="7">
        <v>3465.96</v>
      </c>
      <c r="I121" s="7">
        <v>0</v>
      </c>
      <c r="K121" s="9"/>
    </row>
    <row r="122" spans="1:11" s="8" customFormat="1" ht="15.75">
      <c r="A122" s="4">
        <f t="shared" si="1"/>
        <v>114</v>
      </c>
      <c r="B122" s="5" t="s">
        <v>714</v>
      </c>
      <c r="C122" s="5" t="s">
        <v>715</v>
      </c>
      <c r="D122" s="5"/>
      <c r="E122" s="5" t="s">
        <v>716</v>
      </c>
      <c r="F122" s="6" t="s">
        <v>713</v>
      </c>
      <c r="G122" s="7">
        <v>18000</v>
      </c>
      <c r="H122" s="7">
        <v>18000</v>
      </c>
      <c r="I122" s="7">
        <v>0</v>
      </c>
      <c r="K122" s="9"/>
    </row>
    <row r="123" spans="1:11" s="8" customFormat="1" ht="15.75">
      <c r="A123" s="4">
        <f t="shared" si="1"/>
        <v>115</v>
      </c>
      <c r="B123" s="5" t="s">
        <v>717</v>
      </c>
      <c r="C123" s="5" t="s">
        <v>715</v>
      </c>
      <c r="D123" s="5"/>
      <c r="E123" s="5" t="s">
        <v>716</v>
      </c>
      <c r="F123" s="6" t="s">
        <v>718</v>
      </c>
      <c r="G123" s="7">
        <v>18000</v>
      </c>
      <c r="H123" s="7">
        <v>18000</v>
      </c>
      <c r="I123" s="7">
        <v>0</v>
      </c>
      <c r="K123" s="9"/>
    </row>
    <row r="124" spans="1:11" s="8" customFormat="1" ht="15.75">
      <c r="A124" s="4">
        <f t="shared" si="1"/>
        <v>116</v>
      </c>
      <c r="B124" s="5" t="s">
        <v>719</v>
      </c>
      <c r="C124" s="5" t="s">
        <v>720</v>
      </c>
      <c r="D124" s="5"/>
      <c r="E124" s="5"/>
      <c r="F124" s="6" t="s">
        <v>721</v>
      </c>
      <c r="G124" s="7">
        <v>10200</v>
      </c>
      <c r="H124" s="7">
        <v>10200</v>
      </c>
      <c r="I124" s="7">
        <v>0</v>
      </c>
      <c r="K124" s="9"/>
    </row>
    <row r="125" spans="1:11" s="8" customFormat="1" ht="31.5">
      <c r="A125" s="4">
        <f t="shared" si="1"/>
        <v>117</v>
      </c>
      <c r="B125" s="5" t="s">
        <v>722</v>
      </c>
      <c r="C125" s="5" t="s">
        <v>723</v>
      </c>
      <c r="D125" s="5"/>
      <c r="E125" s="5" t="s">
        <v>724</v>
      </c>
      <c r="F125" s="6" t="s">
        <v>647</v>
      </c>
      <c r="G125" s="7">
        <v>25603.2</v>
      </c>
      <c r="H125" s="7">
        <v>25603.2</v>
      </c>
      <c r="I125" s="7">
        <v>0</v>
      </c>
      <c r="K125" s="9"/>
    </row>
    <row r="126" spans="1:11" s="8" customFormat="1" ht="15.75">
      <c r="A126" s="4">
        <f t="shared" si="1"/>
        <v>118</v>
      </c>
      <c r="B126" s="5" t="s">
        <v>725</v>
      </c>
      <c r="C126" s="5" t="s">
        <v>726</v>
      </c>
      <c r="D126" s="5"/>
      <c r="E126" s="5"/>
      <c r="F126" s="6" t="s">
        <v>568</v>
      </c>
      <c r="G126" s="7">
        <v>3200.4</v>
      </c>
      <c r="H126" s="7">
        <v>3200.4</v>
      </c>
      <c r="I126" s="7">
        <v>0</v>
      </c>
      <c r="K126" s="9"/>
    </row>
    <row r="127" spans="1:11" s="8" customFormat="1" ht="15.75">
      <c r="A127" s="4">
        <f t="shared" si="1"/>
        <v>119</v>
      </c>
      <c r="B127" s="5" t="s">
        <v>727</v>
      </c>
      <c r="C127" s="5" t="s">
        <v>726</v>
      </c>
      <c r="D127" s="5"/>
      <c r="E127" s="5"/>
      <c r="F127" s="6" t="s">
        <v>568</v>
      </c>
      <c r="G127" s="7">
        <v>3200.4</v>
      </c>
      <c r="H127" s="7">
        <v>3200.4</v>
      </c>
      <c r="I127" s="7">
        <v>0</v>
      </c>
      <c r="K127" s="9"/>
    </row>
    <row r="128" spans="1:11" s="8" customFormat="1" ht="15.75">
      <c r="A128" s="4">
        <f t="shared" si="1"/>
        <v>120</v>
      </c>
      <c r="B128" s="5" t="s">
        <v>728</v>
      </c>
      <c r="C128" s="5" t="s">
        <v>726</v>
      </c>
      <c r="D128" s="5"/>
      <c r="E128" s="5"/>
      <c r="F128" s="6" t="s">
        <v>568</v>
      </c>
      <c r="G128" s="7">
        <v>3200.4</v>
      </c>
      <c r="H128" s="7">
        <v>3200.4</v>
      </c>
      <c r="I128" s="7">
        <v>0</v>
      </c>
      <c r="K128" s="9"/>
    </row>
    <row r="129" spans="1:11" s="8" customFormat="1" ht="15.75">
      <c r="A129" s="4">
        <f t="shared" si="1"/>
        <v>121</v>
      </c>
      <c r="B129" s="5" t="s">
        <v>729</v>
      </c>
      <c r="C129" s="5" t="s">
        <v>726</v>
      </c>
      <c r="D129" s="5"/>
      <c r="E129" s="5"/>
      <c r="F129" s="6" t="s">
        <v>568</v>
      </c>
      <c r="G129" s="7">
        <v>3200.4</v>
      </c>
      <c r="H129" s="7">
        <v>3200.4</v>
      </c>
      <c r="I129" s="7">
        <v>0</v>
      </c>
      <c r="K129" s="9"/>
    </row>
    <row r="130" spans="1:11" s="8" customFormat="1" ht="15.75">
      <c r="A130" s="4">
        <f t="shared" si="1"/>
        <v>122</v>
      </c>
      <c r="B130" s="5" t="s">
        <v>730</v>
      </c>
      <c r="C130" s="5" t="s">
        <v>726</v>
      </c>
      <c r="D130" s="5"/>
      <c r="E130" s="5"/>
      <c r="F130" s="6" t="s">
        <v>568</v>
      </c>
      <c r="G130" s="7">
        <v>3200.4</v>
      </c>
      <c r="H130" s="7">
        <v>3200.4</v>
      </c>
      <c r="I130" s="7">
        <v>0</v>
      </c>
      <c r="K130" s="9"/>
    </row>
    <row r="131" spans="1:11" s="8" customFormat="1" ht="15.75">
      <c r="A131" s="4">
        <f t="shared" si="1"/>
        <v>123</v>
      </c>
      <c r="B131" s="5" t="s">
        <v>731</v>
      </c>
      <c r="C131" s="5" t="s">
        <v>726</v>
      </c>
      <c r="D131" s="5"/>
      <c r="E131" s="5"/>
      <c r="F131" s="6" t="s">
        <v>568</v>
      </c>
      <c r="G131" s="7">
        <v>3200.4</v>
      </c>
      <c r="H131" s="7">
        <v>3200.4</v>
      </c>
      <c r="I131" s="7">
        <v>0</v>
      </c>
      <c r="K131" s="9"/>
    </row>
    <row r="132" spans="1:11" s="8" customFormat="1" ht="15.75">
      <c r="A132" s="4">
        <f t="shared" si="1"/>
        <v>124</v>
      </c>
      <c r="B132" s="5" t="s">
        <v>732</v>
      </c>
      <c r="C132" s="5" t="s">
        <v>726</v>
      </c>
      <c r="D132" s="5"/>
      <c r="E132" s="5"/>
      <c r="F132" s="6" t="s">
        <v>568</v>
      </c>
      <c r="G132" s="7">
        <v>3200.4</v>
      </c>
      <c r="H132" s="7">
        <v>3200.4</v>
      </c>
      <c r="I132" s="7">
        <v>0</v>
      </c>
      <c r="K132" s="9"/>
    </row>
    <row r="133" spans="1:11" s="8" customFormat="1" ht="15.75">
      <c r="A133" s="4">
        <f t="shared" si="1"/>
        <v>125</v>
      </c>
      <c r="B133" s="5" t="s">
        <v>733</v>
      </c>
      <c r="C133" s="5" t="s">
        <v>726</v>
      </c>
      <c r="D133" s="5"/>
      <c r="E133" s="5"/>
      <c r="F133" s="6" t="s">
        <v>568</v>
      </c>
      <c r="G133" s="7">
        <v>3200.4</v>
      </c>
      <c r="H133" s="7">
        <v>3200.4</v>
      </c>
      <c r="I133" s="7">
        <v>0</v>
      </c>
      <c r="K133" s="9"/>
    </row>
    <row r="134" spans="1:11" s="8" customFormat="1" ht="15.75">
      <c r="A134" s="4">
        <f t="shared" si="1"/>
        <v>126</v>
      </c>
      <c r="B134" s="5" t="s">
        <v>734</v>
      </c>
      <c r="C134" s="5" t="s">
        <v>726</v>
      </c>
      <c r="D134" s="5"/>
      <c r="E134" s="5"/>
      <c r="F134" s="6" t="s">
        <v>568</v>
      </c>
      <c r="G134" s="7">
        <v>3200.4</v>
      </c>
      <c r="H134" s="7">
        <v>3200.4</v>
      </c>
      <c r="I134" s="7">
        <v>0</v>
      </c>
      <c r="K134" s="9"/>
    </row>
    <row r="135" spans="1:11" s="8" customFormat="1" ht="15.75">
      <c r="A135" s="4">
        <f t="shared" si="1"/>
        <v>127</v>
      </c>
      <c r="B135" s="5" t="s">
        <v>735</v>
      </c>
      <c r="C135" s="5" t="s">
        <v>726</v>
      </c>
      <c r="D135" s="5"/>
      <c r="E135" s="5"/>
      <c r="F135" s="6" t="s">
        <v>568</v>
      </c>
      <c r="G135" s="7">
        <v>3200.4</v>
      </c>
      <c r="H135" s="7">
        <v>3200.4</v>
      </c>
      <c r="I135" s="7">
        <v>0</v>
      </c>
      <c r="K135" s="9"/>
    </row>
    <row r="136" spans="1:11" s="8" customFormat="1" ht="15.75">
      <c r="A136" s="4">
        <f t="shared" si="1"/>
        <v>128</v>
      </c>
      <c r="B136" s="5" t="s">
        <v>736</v>
      </c>
      <c r="C136" s="5" t="s">
        <v>726</v>
      </c>
      <c r="D136" s="5"/>
      <c r="E136" s="5"/>
      <c r="F136" s="6" t="s">
        <v>568</v>
      </c>
      <c r="G136" s="7">
        <v>3200.4</v>
      </c>
      <c r="H136" s="7">
        <v>3200.4</v>
      </c>
      <c r="I136" s="7">
        <v>0</v>
      </c>
      <c r="K136" s="9"/>
    </row>
    <row r="137" spans="1:11" s="8" customFormat="1" ht="15.75">
      <c r="A137" s="4">
        <f t="shared" si="1"/>
        <v>129</v>
      </c>
      <c r="B137" s="5" t="s">
        <v>737</v>
      </c>
      <c r="C137" s="5" t="s">
        <v>726</v>
      </c>
      <c r="D137" s="5"/>
      <c r="E137" s="5"/>
      <c r="F137" s="6" t="s">
        <v>568</v>
      </c>
      <c r="G137" s="7">
        <v>3200.4</v>
      </c>
      <c r="H137" s="7">
        <v>3200.4</v>
      </c>
      <c r="I137" s="7">
        <v>0</v>
      </c>
      <c r="K137" s="9"/>
    </row>
    <row r="138" spans="1:11" s="8" customFormat="1" ht="15.75">
      <c r="A138" s="4">
        <f t="shared" si="1"/>
        <v>130</v>
      </c>
      <c r="B138" s="5" t="s">
        <v>738</v>
      </c>
      <c r="C138" s="5" t="s">
        <v>726</v>
      </c>
      <c r="D138" s="5"/>
      <c r="E138" s="5"/>
      <c r="F138" s="6" t="s">
        <v>568</v>
      </c>
      <c r="G138" s="7">
        <v>3200.4</v>
      </c>
      <c r="H138" s="7">
        <v>3200.4</v>
      </c>
      <c r="I138" s="7">
        <v>0</v>
      </c>
      <c r="K138" s="9"/>
    </row>
    <row r="139" spans="1:11" s="8" customFormat="1" ht="15.75">
      <c r="A139" s="4">
        <f aca="true" t="shared" si="2" ref="A139:A202">A138+1</f>
        <v>131</v>
      </c>
      <c r="B139" s="5" t="s">
        <v>739</v>
      </c>
      <c r="C139" s="5" t="s">
        <v>726</v>
      </c>
      <c r="D139" s="5"/>
      <c r="E139" s="5"/>
      <c r="F139" s="6" t="s">
        <v>568</v>
      </c>
      <c r="G139" s="7">
        <v>3200.4</v>
      </c>
      <c r="H139" s="7">
        <v>3200.4</v>
      </c>
      <c r="I139" s="7">
        <v>0</v>
      </c>
      <c r="K139" s="9"/>
    </row>
    <row r="140" spans="1:11" s="8" customFormat="1" ht="15.75">
      <c r="A140" s="4">
        <f t="shared" si="2"/>
        <v>132</v>
      </c>
      <c r="B140" s="5" t="s">
        <v>740</v>
      </c>
      <c r="C140" s="5" t="s">
        <v>726</v>
      </c>
      <c r="D140" s="5"/>
      <c r="E140" s="5"/>
      <c r="F140" s="6" t="s">
        <v>568</v>
      </c>
      <c r="G140" s="7">
        <v>3200.4</v>
      </c>
      <c r="H140" s="7">
        <v>3200.4</v>
      </c>
      <c r="I140" s="7">
        <v>0</v>
      </c>
      <c r="K140" s="9"/>
    </row>
    <row r="141" spans="1:11" s="8" customFormat="1" ht="15.75">
      <c r="A141" s="4">
        <f t="shared" si="2"/>
        <v>133</v>
      </c>
      <c r="B141" s="5" t="s">
        <v>741</v>
      </c>
      <c r="C141" s="5" t="s">
        <v>726</v>
      </c>
      <c r="D141" s="5"/>
      <c r="E141" s="5"/>
      <c r="F141" s="6" t="s">
        <v>568</v>
      </c>
      <c r="G141" s="7">
        <v>3200.4</v>
      </c>
      <c r="H141" s="7">
        <v>3200.4</v>
      </c>
      <c r="I141" s="7">
        <v>0</v>
      </c>
      <c r="K141" s="9"/>
    </row>
    <row r="142" spans="1:11" s="8" customFormat="1" ht="15.75">
      <c r="A142" s="4">
        <f t="shared" si="2"/>
        <v>134</v>
      </c>
      <c r="B142" s="5" t="s">
        <v>742</v>
      </c>
      <c r="C142" s="5" t="s">
        <v>726</v>
      </c>
      <c r="D142" s="5"/>
      <c r="E142" s="5"/>
      <c r="F142" s="6" t="s">
        <v>568</v>
      </c>
      <c r="G142" s="7">
        <v>3200.4</v>
      </c>
      <c r="H142" s="7">
        <v>3200.4</v>
      </c>
      <c r="I142" s="7">
        <v>0</v>
      </c>
      <c r="K142" s="9"/>
    </row>
    <row r="143" spans="1:11" s="8" customFormat="1" ht="15.75">
      <c r="A143" s="4">
        <f t="shared" si="2"/>
        <v>135</v>
      </c>
      <c r="B143" s="5" t="s">
        <v>743</v>
      </c>
      <c r="C143" s="5" t="s">
        <v>726</v>
      </c>
      <c r="D143" s="5"/>
      <c r="E143" s="5"/>
      <c r="F143" s="6" t="s">
        <v>568</v>
      </c>
      <c r="G143" s="7">
        <v>3200.4</v>
      </c>
      <c r="H143" s="7">
        <v>3200.4</v>
      </c>
      <c r="I143" s="7">
        <v>0</v>
      </c>
      <c r="K143" s="9"/>
    </row>
    <row r="144" spans="1:11" s="8" customFormat="1" ht="15.75">
      <c r="A144" s="4">
        <f t="shared" si="2"/>
        <v>136</v>
      </c>
      <c r="B144" s="5" t="s">
        <v>744</v>
      </c>
      <c r="C144" s="5" t="s">
        <v>726</v>
      </c>
      <c r="D144" s="5"/>
      <c r="E144" s="5"/>
      <c r="F144" s="6" t="s">
        <v>568</v>
      </c>
      <c r="G144" s="7">
        <v>3200.4</v>
      </c>
      <c r="H144" s="7">
        <v>3200.4</v>
      </c>
      <c r="I144" s="7">
        <v>0</v>
      </c>
      <c r="K144" s="9"/>
    </row>
    <row r="145" spans="1:11" s="8" customFormat="1" ht="15.75">
      <c r="A145" s="4">
        <f t="shared" si="2"/>
        <v>137</v>
      </c>
      <c r="B145" s="5" t="s">
        <v>745</v>
      </c>
      <c r="C145" s="5" t="s">
        <v>726</v>
      </c>
      <c r="D145" s="5"/>
      <c r="E145" s="5"/>
      <c r="F145" s="6" t="s">
        <v>568</v>
      </c>
      <c r="G145" s="7">
        <v>3200.4</v>
      </c>
      <c r="H145" s="7">
        <v>3200.4</v>
      </c>
      <c r="I145" s="7">
        <v>0</v>
      </c>
      <c r="K145" s="9"/>
    </row>
    <row r="146" spans="1:11" s="8" customFormat="1" ht="15.75">
      <c r="A146" s="4">
        <f t="shared" si="2"/>
        <v>138</v>
      </c>
      <c r="B146" s="5" t="s">
        <v>746</v>
      </c>
      <c r="C146" s="5" t="s">
        <v>726</v>
      </c>
      <c r="D146" s="5"/>
      <c r="E146" s="5"/>
      <c r="F146" s="6" t="s">
        <v>568</v>
      </c>
      <c r="G146" s="7">
        <v>3200.4</v>
      </c>
      <c r="H146" s="7">
        <v>3200.4</v>
      </c>
      <c r="I146" s="7">
        <v>0</v>
      </c>
      <c r="K146" s="9"/>
    </row>
    <row r="147" spans="1:11" s="8" customFormat="1" ht="15.75">
      <c r="A147" s="4">
        <f t="shared" si="2"/>
        <v>139</v>
      </c>
      <c r="B147" s="5" t="s">
        <v>747</v>
      </c>
      <c r="C147" s="5" t="s">
        <v>726</v>
      </c>
      <c r="D147" s="5"/>
      <c r="E147" s="5"/>
      <c r="F147" s="6" t="s">
        <v>568</v>
      </c>
      <c r="G147" s="7">
        <v>3200.4</v>
      </c>
      <c r="H147" s="7">
        <v>3200.4</v>
      </c>
      <c r="I147" s="7">
        <v>0</v>
      </c>
      <c r="K147" s="9"/>
    </row>
    <row r="148" spans="1:11" s="8" customFormat="1" ht="15.75">
      <c r="A148" s="4">
        <f t="shared" si="2"/>
        <v>140</v>
      </c>
      <c r="B148" s="5" t="s">
        <v>748</v>
      </c>
      <c r="C148" s="5" t="s">
        <v>726</v>
      </c>
      <c r="D148" s="5"/>
      <c r="E148" s="5"/>
      <c r="F148" s="6" t="s">
        <v>568</v>
      </c>
      <c r="G148" s="7">
        <v>3200.4</v>
      </c>
      <c r="H148" s="7">
        <v>3200.4</v>
      </c>
      <c r="I148" s="7">
        <v>0</v>
      </c>
      <c r="K148" s="9"/>
    </row>
    <row r="149" spans="1:11" s="8" customFormat="1" ht="15.75">
      <c r="A149" s="4">
        <f t="shared" si="2"/>
        <v>141</v>
      </c>
      <c r="B149" s="5" t="s">
        <v>749</v>
      </c>
      <c r="C149" s="5" t="s">
        <v>726</v>
      </c>
      <c r="D149" s="5"/>
      <c r="E149" s="5"/>
      <c r="F149" s="6" t="s">
        <v>568</v>
      </c>
      <c r="G149" s="7">
        <v>3200.4</v>
      </c>
      <c r="H149" s="7">
        <v>3200.4</v>
      </c>
      <c r="I149" s="7">
        <v>0</v>
      </c>
      <c r="K149" s="9"/>
    </row>
    <row r="150" spans="1:11" s="8" customFormat="1" ht="15.75">
      <c r="A150" s="4">
        <f t="shared" si="2"/>
        <v>142</v>
      </c>
      <c r="B150" s="5" t="s">
        <v>750</v>
      </c>
      <c r="C150" s="5" t="s">
        <v>726</v>
      </c>
      <c r="D150" s="5"/>
      <c r="E150" s="5"/>
      <c r="F150" s="6" t="s">
        <v>568</v>
      </c>
      <c r="G150" s="7">
        <v>3200.4</v>
      </c>
      <c r="H150" s="7">
        <v>3200.4</v>
      </c>
      <c r="I150" s="7">
        <v>0</v>
      </c>
      <c r="K150" s="9"/>
    </row>
    <row r="151" spans="1:11" s="8" customFormat="1" ht="15.75">
      <c r="A151" s="4">
        <f t="shared" si="2"/>
        <v>143</v>
      </c>
      <c r="B151" s="5" t="s">
        <v>751</v>
      </c>
      <c r="C151" s="5" t="s">
        <v>726</v>
      </c>
      <c r="D151" s="5"/>
      <c r="E151" s="5"/>
      <c r="F151" s="6" t="s">
        <v>568</v>
      </c>
      <c r="G151" s="7">
        <v>3200.4</v>
      </c>
      <c r="H151" s="7">
        <v>3200.4</v>
      </c>
      <c r="I151" s="7">
        <v>0</v>
      </c>
      <c r="K151" s="9"/>
    </row>
    <row r="152" spans="1:11" s="8" customFormat="1" ht="15.75">
      <c r="A152" s="4">
        <f t="shared" si="2"/>
        <v>144</v>
      </c>
      <c r="B152" s="5" t="s">
        <v>752</v>
      </c>
      <c r="C152" s="5" t="s">
        <v>726</v>
      </c>
      <c r="D152" s="5"/>
      <c r="E152" s="5"/>
      <c r="F152" s="6" t="s">
        <v>568</v>
      </c>
      <c r="G152" s="7">
        <v>3200.4</v>
      </c>
      <c r="H152" s="7">
        <v>3200.4</v>
      </c>
      <c r="I152" s="7">
        <v>0</v>
      </c>
      <c r="K152" s="9"/>
    </row>
    <row r="153" spans="1:11" s="8" customFormat="1" ht="15.75">
      <c r="A153" s="4">
        <f t="shared" si="2"/>
        <v>145</v>
      </c>
      <c r="B153" s="5" t="s">
        <v>753</v>
      </c>
      <c r="C153" s="5" t="s">
        <v>726</v>
      </c>
      <c r="D153" s="5"/>
      <c r="E153" s="5"/>
      <c r="F153" s="6" t="s">
        <v>568</v>
      </c>
      <c r="G153" s="7">
        <v>3200.4</v>
      </c>
      <c r="H153" s="7">
        <v>3200.4</v>
      </c>
      <c r="I153" s="7">
        <v>0</v>
      </c>
      <c r="K153" s="9"/>
    </row>
    <row r="154" spans="1:11" s="8" customFormat="1" ht="15.75">
      <c r="A154" s="4">
        <f t="shared" si="2"/>
        <v>146</v>
      </c>
      <c r="B154" s="5" t="s">
        <v>754</v>
      </c>
      <c r="C154" s="5" t="s">
        <v>726</v>
      </c>
      <c r="D154" s="5"/>
      <c r="E154" s="5"/>
      <c r="F154" s="6" t="s">
        <v>568</v>
      </c>
      <c r="G154" s="7">
        <v>3200.4</v>
      </c>
      <c r="H154" s="7">
        <v>3200.4</v>
      </c>
      <c r="I154" s="7">
        <v>0</v>
      </c>
      <c r="K154" s="9"/>
    </row>
    <row r="155" spans="1:11" s="8" customFormat="1" ht="15.75">
      <c r="A155" s="4">
        <f t="shared" si="2"/>
        <v>147</v>
      </c>
      <c r="B155" s="5" t="s">
        <v>755</v>
      </c>
      <c r="C155" s="5" t="s">
        <v>726</v>
      </c>
      <c r="D155" s="5"/>
      <c r="E155" s="5"/>
      <c r="F155" s="6" t="s">
        <v>568</v>
      </c>
      <c r="G155" s="7">
        <v>3200.4</v>
      </c>
      <c r="H155" s="7">
        <v>3200.4</v>
      </c>
      <c r="I155" s="7">
        <v>0</v>
      </c>
      <c r="K155" s="9"/>
    </row>
    <row r="156" spans="1:11" s="8" customFormat="1" ht="15.75">
      <c r="A156" s="4">
        <f t="shared" si="2"/>
        <v>148</v>
      </c>
      <c r="B156" s="5" t="s">
        <v>756</v>
      </c>
      <c r="C156" s="5" t="s">
        <v>726</v>
      </c>
      <c r="D156" s="5"/>
      <c r="E156" s="5"/>
      <c r="F156" s="6" t="s">
        <v>568</v>
      </c>
      <c r="G156" s="7">
        <v>3200.4</v>
      </c>
      <c r="H156" s="7">
        <v>3200.4</v>
      </c>
      <c r="I156" s="7">
        <v>0</v>
      </c>
      <c r="K156" s="9"/>
    </row>
    <row r="157" spans="1:11" s="8" customFormat="1" ht="15.75">
      <c r="A157" s="4">
        <f t="shared" si="2"/>
        <v>149</v>
      </c>
      <c r="B157" s="5" t="s">
        <v>757</v>
      </c>
      <c r="C157" s="5" t="s">
        <v>726</v>
      </c>
      <c r="D157" s="5"/>
      <c r="E157" s="5"/>
      <c r="F157" s="6" t="s">
        <v>568</v>
      </c>
      <c r="G157" s="7">
        <v>3200.4</v>
      </c>
      <c r="H157" s="7">
        <v>3200.4</v>
      </c>
      <c r="I157" s="7">
        <v>0</v>
      </c>
      <c r="K157" s="9"/>
    </row>
    <row r="158" spans="1:11" s="8" customFormat="1" ht="15.75">
      <c r="A158" s="4">
        <f t="shared" si="2"/>
        <v>150</v>
      </c>
      <c r="B158" s="5" t="s">
        <v>758</v>
      </c>
      <c r="C158" s="5" t="s">
        <v>726</v>
      </c>
      <c r="D158" s="5"/>
      <c r="E158" s="5"/>
      <c r="F158" s="6" t="s">
        <v>568</v>
      </c>
      <c r="G158" s="7">
        <v>3200.4</v>
      </c>
      <c r="H158" s="7">
        <v>3200.4</v>
      </c>
      <c r="I158" s="7">
        <v>0</v>
      </c>
      <c r="K158" s="9"/>
    </row>
    <row r="159" spans="1:11" s="8" customFormat="1" ht="15.75">
      <c r="A159" s="4">
        <f t="shared" si="2"/>
        <v>151</v>
      </c>
      <c r="B159" s="5" t="s">
        <v>759</v>
      </c>
      <c r="C159" s="5" t="s">
        <v>760</v>
      </c>
      <c r="D159" s="5"/>
      <c r="E159" s="5"/>
      <c r="F159" s="6" t="s">
        <v>549</v>
      </c>
      <c r="G159" s="7">
        <v>4556.3</v>
      </c>
      <c r="H159" s="7">
        <v>4556.3</v>
      </c>
      <c r="I159" s="7">
        <v>0</v>
      </c>
      <c r="K159" s="9"/>
    </row>
    <row r="160" spans="1:11" s="8" customFormat="1" ht="15.75">
      <c r="A160" s="4">
        <f t="shared" si="2"/>
        <v>152</v>
      </c>
      <c r="B160" s="5" t="s">
        <v>761</v>
      </c>
      <c r="C160" s="5" t="s">
        <v>762</v>
      </c>
      <c r="D160" s="5"/>
      <c r="E160" s="5"/>
      <c r="F160" s="6" t="s">
        <v>763</v>
      </c>
      <c r="G160" s="7">
        <v>6957.36</v>
      </c>
      <c r="H160" s="7">
        <v>6957.36</v>
      </c>
      <c r="I160" s="7">
        <v>0</v>
      </c>
      <c r="K160" s="9"/>
    </row>
    <row r="161" spans="1:11" s="8" customFormat="1" ht="31.5">
      <c r="A161" s="4">
        <f t="shared" si="2"/>
        <v>153</v>
      </c>
      <c r="B161" s="5" t="s">
        <v>768</v>
      </c>
      <c r="C161" s="5" t="s">
        <v>769</v>
      </c>
      <c r="D161" s="5"/>
      <c r="E161" s="5"/>
      <c r="F161" s="6" t="s">
        <v>415</v>
      </c>
      <c r="G161" s="7">
        <v>3990</v>
      </c>
      <c r="H161" s="7">
        <v>3990</v>
      </c>
      <c r="I161" s="7">
        <v>0</v>
      </c>
      <c r="K161" s="9"/>
    </row>
    <row r="162" spans="1:11" s="8" customFormat="1" ht="15.75">
      <c r="A162" s="4">
        <f t="shared" si="2"/>
        <v>154</v>
      </c>
      <c r="B162" s="5" t="s">
        <v>770</v>
      </c>
      <c r="C162" s="5" t="s">
        <v>771</v>
      </c>
      <c r="D162" s="5"/>
      <c r="E162" s="5" t="s">
        <v>772</v>
      </c>
      <c r="F162" s="6" t="s">
        <v>773</v>
      </c>
      <c r="G162" s="7">
        <v>3162.36</v>
      </c>
      <c r="H162" s="7">
        <v>3162.36</v>
      </c>
      <c r="I162" s="7">
        <v>0</v>
      </c>
      <c r="K162" s="9"/>
    </row>
    <row r="163" spans="1:11" s="8" customFormat="1" ht="15.75">
      <c r="A163" s="4">
        <f t="shared" si="2"/>
        <v>155</v>
      </c>
      <c r="B163" s="5" t="s">
        <v>774</v>
      </c>
      <c r="C163" s="5" t="s">
        <v>771</v>
      </c>
      <c r="D163" s="5"/>
      <c r="E163" s="5" t="s">
        <v>775</v>
      </c>
      <c r="F163" s="6" t="s">
        <v>773</v>
      </c>
      <c r="G163" s="7">
        <v>3406.32</v>
      </c>
      <c r="H163" s="7">
        <v>3406.32</v>
      </c>
      <c r="I163" s="7">
        <v>0</v>
      </c>
      <c r="K163" s="9"/>
    </row>
    <row r="164" spans="1:11" s="8" customFormat="1" ht="15.75">
      <c r="A164" s="4">
        <f t="shared" si="2"/>
        <v>156</v>
      </c>
      <c r="B164" s="5" t="s">
        <v>776</v>
      </c>
      <c r="C164" s="5" t="s">
        <v>771</v>
      </c>
      <c r="D164" s="5"/>
      <c r="E164" s="5" t="s">
        <v>777</v>
      </c>
      <c r="F164" s="6" t="s">
        <v>773</v>
      </c>
      <c r="G164" s="7">
        <v>3275.22</v>
      </c>
      <c r="H164" s="7">
        <v>3275.22</v>
      </c>
      <c r="I164" s="7">
        <v>0</v>
      </c>
      <c r="K164" s="9"/>
    </row>
    <row r="165" spans="1:11" s="8" customFormat="1" ht="15.75">
      <c r="A165" s="4">
        <f t="shared" si="2"/>
        <v>157</v>
      </c>
      <c r="B165" s="5" t="s">
        <v>778</v>
      </c>
      <c r="C165" s="5" t="s">
        <v>771</v>
      </c>
      <c r="D165" s="5"/>
      <c r="E165" s="5" t="s">
        <v>779</v>
      </c>
      <c r="F165" s="6" t="s">
        <v>773</v>
      </c>
      <c r="G165" s="7">
        <v>3013.02</v>
      </c>
      <c r="H165" s="7">
        <v>3013.02</v>
      </c>
      <c r="I165" s="7">
        <v>0</v>
      </c>
      <c r="K165" s="9"/>
    </row>
    <row r="166" spans="1:11" s="8" customFormat="1" ht="15.75">
      <c r="A166" s="4">
        <f t="shared" si="2"/>
        <v>158</v>
      </c>
      <c r="B166" s="5" t="s">
        <v>780</v>
      </c>
      <c r="C166" s="5" t="s">
        <v>771</v>
      </c>
      <c r="D166" s="5"/>
      <c r="E166" s="5" t="s">
        <v>781</v>
      </c>
      <c r="F166" s="6" t="s">
        <v>773</v>
      </c>
      <c r="G166" s="7">
        <v>3931.86</v>
      </c>
      <c r="H166" s="7">
        <v>3931.86</v>
      </c>
      <c r="I166" s="7">
        <v>0</v>
      </c>
      <c r="K166" s="9"/>
    </row>
    <row r="167" spans="1:11" s="8" customFormat="1" ht="15.75">
      <c r="A167" s="4">
        <f t="shared" si="2"/>
        <v>159</v>
      </c>
      <c r="B167" s="5" t="s">
        <v>782</v>
      </c>
      <c r="C167" s="5" t="s">
        <v>783</v>
      </c>
      <c r="D167" s="5"/>
      <c r="E167" s="5"/>
      <c r="F167" s="6" t="s">
        <v>784</v>
      </c>
      <c r="G167" s="7">
        <v>33060</v>
      </c>
      <c r="H167" s="7">
        <v>33060</v>
      </c>
      <c r="I167" s="7">
        <v>0</v>
      </c>
      <c r="K167" s="9"/>
    </row>
    <row r="168" spans="1:11" s="8" customFormat="1" ht="15.75">
      <c r="A168" s="4">
        <f t="shared" si="2"/>
        <v>160</v>
      </c>
      <c r="B168" s="5" t="s">
        <v>785</v>
      </c>
      <c r="C168" s="5" t="s">
        <v>786</v>
      </c>
      <c r="D168" s="5"/>
      <c r="E168" s="5"/>
      <c r="F168" s="6" t="s">
        <v>659</v>
      </c>
      <c r="G168" s="7">
        <v>5586</v>
      </c>
      <c r="H168" s="7">
        <v>5586</v>
      </c>
      <c r="I168" s="7">
        <v>0</v>
      </c>
      <c r="K168" s="9"/>
    </row>
    <row r="169" spans="1:11" s="8" customFormat="1" ht="15.75">
      <c r="A169" s="4">
        <f t="shared" si="2"/>
        <v>161</v>
      </c>
      <c r="B169" s="5" t="s">
        <v>787</v>
      </c>
      <c r="C169" s="5" t="s">
        <v>788</v>
      </c>
      <c r="D169" s="5" t="s">
        <v>789</v>
      </c>
      <c r="E169" s="5"/>
      <c r="F169" s="6" t="s">
        <v>790</v>
      </c>
      <c r="G169" s="7">
        <v>5488</v>
      </c>
      <c r="H169" s="7">
        <v>5488</v>
      </c>
      <c r="I169" s="7">
        <v>0</v>
      </c>
      <c r="K169" s="9"/>
    </row>
    <row r="170" spans="1:11" s="8" customFormat="1" ht="15.75">
      <c r="A170" s="4">
        <f t="shared" si="2"/>
        <v>162</v>
      </c>
      <c r="B170" s="5" t="s">
        <v>791</v>
      </c>
      <c r="C170" s="5" t="s">
        <v>792</v>
      </c>
      <c r="D170" s="5"/>
      <c r="E170" s="5" t="s">
        <v>793</v>
      </c>
      <c r="F170" s="6" t="s">
        <v>790</v>
      </c>
      <c r="G170" s="7">
        <v>5130</v>
      </c>
      <c r="H170" s="7">
        <v>5130</v>
      </c>
      <c r="I170" s="7">
        <v>0</v>
      </c>
      <c r="K170" s="9"/>
    </row>
    <row r="171" spans="1:11" s="8" customFormat="1" ht="15.75">
      <c r="A171" s="4">
        <f t="shared" si="2"/>
        <v>163</v>
      </c>
      <c r="B171" s="5" t="s">
        <v>794</v>
      </c>
      <c r="C171" s="5" t="s">
        <v>792</v>
      </c>
      <c r="D171" s="5"/>
      <c r="E171" s="5" t="s">
        <v>795</v>
      </c>
      <c r="F171" s="6" t="s">
        <v>790</v>
      </c>
      <c r="G171" s="7">
        <v>5643</v>
      </c>
      <c r="H171" s="7">
        <v>5643</v>
      </c>
      <c r="I171" s="7">
        <v>0</v>
      </c>
      <c r="K171" s="9"/>
    </row>
    <row r="172" spans="1:11" s="8" customFormat="1" ht="15.75">
      <c r="A172" s="4">
        <f t="shared" si="2"/>
        <v>164</v>
      </c>
      <c r="B172" s="5" t="s">
        <v>796</v>
      </c>
      <c r="C172" s="5" t="s">
        <v>792</v>
      </c>
      <c r="D172" s="5"/>
      <c r="E172" s="5" t="s">
        <v>797</v>
      </c>
      <c r="F172" s="6" t="s">
        <v>790</v>
      </c>
      <c r="G172" s="7">
        <v>3078</v>
      </c>
      <c r="H172" s="7">
        <v>3078</v>
      </c>
      <c r="I172" s="7">
        <v>0</v>
      </c>
      <c r="K172" s="9"/>
    </row>
    <row r="173" spans="1:11" s="8" customFormat="1" ht="15.75">
      <c r="A173" s="4">
        <f t="shared" si="2"/>
        <v>165</v>
      </c>
      <c r="B173" s="5" t="s">
        <v>798</v>
      </c>
      <c r="C173" s="5" t="s">
        <v>792</v>
      </c>
      <c r="D173" s="5"/>
      <c r="E173" s="5" t="s">
        <v>799</v>
      </c>
      <c r="F173" s="6" t="s">
        <v>790</v>
      </c>
      <c r="G173" s="7">
        <v>3420</v>
      </c>
      <c r="H173" s="7">
        <v>3420</v>
      </c>
      <c r="I173" s="7">
        <v>0</v>
      </c>
      <c r="K173" s="9"/>
    </row>
    <row r="174" spans="1:11" s="8" customFormat="1" ht="15.75">
      <c r="A174" s="4">
        <f t="shared" si="2"/>
        <v>166</v>
      </c>
      <c r="B174" s="5" t="s">
        <v>800</v>
      </c>
      <c r="C174" s="5" t="s">
        <v>792</v>
      </c>
      <c r="D174" s="5"/>
      <c r="E174" s="5" t="s">
        <v>801</v>
      </c>
      <c r="F174" s="6" t="s">
        <v>790</v>
      </c>
      <c r="G174" s="7">
        <v>3342.48</v>
      </c>
      <c r="H174" s="7">
        <v>3342.48</v>
      </c>
      <c r="I174" s="7">
        <v>0</v>
      </c>
      <c r="K174" s="9"/>
    </row>
    <row r="175" spans="1:11" s="8" customFormat="1" ht="15.75">
      <c r="A175" s="4">
        <f t="shared" si="2"/>
        <v>167</v>
      </c>
      <c r="B175" s="5" t="s">
        <v>802</v>
      </c>
      <c r="C175" s="5" t="s">
        <v>792</v>
      </c>
      <c r="D175" s="5"/>
      <c r="E175" s="5" t="s">
        <v>803</v>
      </c>
      <c r="F175" s="6" t="s">
        <v>790</v>
      </c>
      <c r="G175" s="7">
        <v>3420</v>
      </c>
      <c r="H175" s="7">
        <v>3420</v>
      </c>
      <c r="I175" s="7">
        <v>0</v>
      </c>
      <c r="K175" s="9"/>
    </row>
    <row r="176" spans="1:11" s="8" customFormat="1" ht="15.75">
      <c r="A176" s="4">
        <f t="shared" si="2"/>
        <v>168</v>
      </c>
      <c r="B176" s="5" t="s">
        <v>804</v>
      </c>
      <c r="C176" s="5" t="s">
        <v>805</v>
      </c>
      <c r="D176" s="5"/>
      <c r="E176" s="5"/>
      <c r="F176" s="6" t="s">
        <v>125</v>
      </c>
      <c r="G176" s="7">
        <v>10304.23</v>
      </c>
      <c r="H176" s="7">
        <v>10304.23</v>
      </c>
      <c r="I176" s="7">
        <v>0</v>
      </c>
      <c r="K176" s="9"/>
    </row>
    <row r="177" spans="1:11" s="8" customFormat="1" ht="15.75">
      <c r="A177" s="4">
        <f t="shared" si="2"/>
        <v>169</v>
      </c>
      <c r="B177" s="5" t="s">
        <v>806</v>
      </c>
      <c r="C177" s="5" t="s">
        <v>807</v>
      </c>
      <c r="D177" s="5"/>
      <c r="E177" s="5"/>
      <c r="F177" s="6" t="s">
        <v>808</v>
      </c>
      <c r="G177" s="7">
        <v>3920.2</v>
      </c>
      <c r="H177" s="7">
        <v>3920.2</v>
      </c>
      <c r="I177" s="7">
        <v>0</v>
      </c>
      <c r="K177" s="9"/>
    </row>
    <row r="178" spans="1:11" s="8" customFormat="1" ht="15.75">
      <c r="A178" s="4">
        <f t="shared" si="2"/>
        <v>170</v>
      </c>
      <c r="B178" s="5" t="s">
        <v>809</v>
      </c>
      <c r="C178" s="5" t="s">
        <v>810</v>
      </c>
      <c r="D178" s="5"/>
      <c r="E178" s="5"/>
      <c r="F178" s="6" t="s">
        <v>808</v>
      </c>
      <c r="G178" s="7">
        <v>4372.6</v>
      </c>
      <c r="H178" s="7">
        <v>4372.6</v>
      </c>
      <c r="I178" s="7">
        <v>0</v>
      </c>
      <c r="K178" s="9"/>
    </row>
    <row r="179" spans="1:11" s="8" customFormat="1" ht="31.5">
      <c r="A179" s="4">
        <f t="shared" si="2"/>
        <v>171</v>
      </c>
      <c r="B179" s="5" t="s">
        <v>815</v>
      </c>
      <c r="C179" s="5" t="s">
        <v>816</v>
      </c>
      <c r="D179" s="5"/>
      <c r="E179" s="5"/>
      <c r="F179" s="6" t="s">
        <v>817</v>
      </c>
      <c r="G179" s="7">
        <v>3700</v>
      </c>
      <c r="H179" s="7">
        <v>3700</v>
      </c>
      <c r="I179" s="7">
        <v>0</v>
      </c>
      <c r="K179" s="9"/>
    </row>
    <row r="180" spans="1:11" s="8" customFormat="1" ht="31.5">
      <c r="A180" s="4">
        <f t="shared" si="2"/>
        <v>172</v>
      </c>
      <c r="B180" s="5" t="s">
        <v>818</v>
      </c>
      <c r="C180" s="5" t="s">
        <v>816</v>
      </c>
      <c r="D180" s="5"/>
      <c r="E180" s="5"/>
      <c r="F180" s="6" t="s">
        <v>817</v>
      </c>
      <c r="G180" s="7">
        <v>3700</v>
      </c>
      <c r="H180" s="7">
        <v>3700</v>
      </c>
      <c r="I180" s="7">
        <v>0</v>
      </c>
      <c r="K180" s="9"/>
    </row>
    <row r="181" spans="1:11" s="8" customFormat="1" ht="31.5">
      <c r="A181" s="4">
        <f t="shared" si="2"/>
        <v>173</v>
      </c>
      <c r="B181" s="5" t="s">
        <v>819</v>
      </c>
      <c r="C181" s="5" t="s">
        <v>820</v>
      </c>
      <c r="D181" s="5"/>
      <c r="E181" s="5"/>
      <c r="F181" s="6" t="s">
        <v>817</v>
      </c>
      <c r="G181" s="7">
        <v>5550</v>
      </c>
      <c r="H181" s="7">
        <v>5550</v>
      </c>
      <c r="I181" s="7">
        <v>0</v>
      </c>
      <c r="K181" s="9"/>
    </row>
    <row r="182" spans="1:11" s="8" customFormat="1" ht="15.75">
      <c r="A182" s="4">
        <f t="shared" si="2"/>
        <v>174</v>
      </c>
      <c r="B182" s="5" t="s">
        <v>833</v>
      </c>
      <c r="C182" s="5" t="s">
        <v>834</v>
      </c>
      <c r="D182" s="5"/>
      <c r="E182" s="5"/>
      <c r="F182" s="6" t="s">
        <v>856</v>
      </c>
      <c r="G182" s="7">
        <v>212.67</v>
      </c>
      <c r="H182" s="7">
        <v>212.67</v>
      </c>
      <c r="I182" s="7">
        <v>0</v>
      </c>
      <c r="K182" s="9"/>
    </row>
    <row r="183" spans="1:11" s="8" customFormat="1" ht="47.25">
      <c r="A183" s="4">
        <f t="shared" si="2"/>
        <v>175</v>
      </c>
      <c r="B183" s="5" t="s">
        <v>835</v>
      </c>
      <c r="C183" s="5" t="s">
        <v>836</v>
      </c>
      <c r="D183" s="5"/>
      <c r="E183" s="5"/>
      <c r="F183" s="6" t="s">
        <v>837</v>
      </c>
      <c r="G183" s="7">
        <v>3318</v>
      </c>
      <c r="H183" s="7">
        <v>3318</v>
      </c>
      <c r="I183" s="7">
        <v>0</v>
      </c>
      <c r="K183" s="9"/>
    </row>
    <row r="184" spans="1:11" s="8" customFormat="1" ht="15.75">
      <c r="A184" s="4">
        <f t="shared" si="2"/>
        <v>176</v>
      </c>
      <c r="B184" s="5" t="s">
        <v>838</v>
      </c>
      <c r="C184" s="5" t="s">
        <v>839</v>
      </c>
      <c r="D184" s="5"/>
      <c r="E184" s="5"/>
      <c r="F184" s="6" t="s">
        <v>840</v>
      </c>
      <c r="G184" s="7">
        <v>3300</v>
      </c>
      <c r="H184" s="7">
        <v>3300</v>
      </c>
      <c r="I184" s="7">
        <v>0</v>
      </c>
      <c r="K184" s="9"/>
    </row>
    <row r="185" spans="1:11" s="8" customFormat="1" ht="15.75">
      <c r="A185" s="4">
        <f t="shared" si="2"/>
        <v>177</v>
      </c>
      <c r="B185" s="5" t="s">
        <v>841</v>
      </c>
      <c r="C185" s="5" t="s">
        <v>839</v>
      </c>
      <c r="D185" s="5"/>
      <c r="E185" s="5"/>
      <c r="F185" s="6" t="s">
        <v>840</v>
      </c>
      <c r="G185" s="7">
        <v>3300</v>
      </c>
      <c r="H185" s="7">
        <v>3300</v>
      </c>
      <c r="I185" s="7">
        <v>0</v>
      </c>
      <c r="K185" s="9"/>
    </row>
    <row r="186" spans="1:11" s="8" customFormat="1" ht="15.75">
      <c r="A186" s="4">
        <f t="shared" si="2"/>
        <v>178</v>
      </c>
      <c r="B186" s="5" t="s">
        <v>842</v>
      </c>
      <c r="C186" s="5" t="s">
        <v>839</v>
      </c>
      <c r="D186" s="5"/>
      <c r="E186" s="5"/>
      <c r="F186" s="6" t="s">
        <v>840</v>
      </c>
      <c r="G186" s="7">
        <v>3300</v>
      </c>
      <c r="H186" s="7">
        <v>3300</v>
      </c>
      <c r="I186" s="7">
        <v>0</v>
      </c>
      <c r="K186" s="9"/>
    </row>
    <row r="187" spans="1:11" s="8" customFormat="1" ht="15.75">
      <c r="A187" s="4">
        <f t="shared" si="2"/>
        <v>179</v>
      </c>
      <c r="B187" s="5" t="s">
        <v>843</v>
      </c>
      <c r="C187" s="5" t="s">
        <v>839</v>
      </c>
      <c r="D187" s="5"/>
      <c r="E187" s="5"/>
      <c r="F187" s="6" t="s">
        <v>840</v>
      </c>
      <c r="G187" s="7">
        <v>3300</v>
      </c>
      <c r="H187" s="7">
        <v>3300</v>
      </c>
      <c r="I187" s="7">
        <v>0</v>
      </c>
      <c r="K187" s="9"/>
    </row>
    <row r="188" spans="1:11" s="8" customFormat="1" ht="15.75">
      <c r="A188" s="4">
        <f t="shared" si="2"/>
        <v>180</v>
      </c>
      <c r="B188" s="5" t="s">
        <v>844</v>
      </c>
      <c r="C188" s="5" t="s">
        <v>839</v>
      </c>
      <c r="D188" s="5"/>
      <c r="E188" s="5"/>
      <c r="F188" s="6" t="s">
        <v>840</v>
      </c>
      <c r="G188" s="7">
        <v>3300</v>
      </c>
      <c r="H188" s="7">
        <v>3300</v>
      </c>
      <c r="I188" s="7">
        <v>0</v>
      </c>
      <c r="K188" s="9"/>
    </row>
    <row r="189" spans="1:11" s="8" customFormat="1" ht="15.75">
      <c r="A189" s="4">
        <f t="shared" si="2"/>
        <v>181</v>
      </c>
      <c r="B189" s="5" t="s">
        <v>845</v>
      </c>
      <c r="C189" s="5" t="s">
        <v>839</v>
      </c>
      <c r="D189" s="5"/>
      <c r="E189" s="5"/>
      <c r="F189" s="6" t="s">
        <v>840</v>
      </c>
      <c r="G189" s="7">
        <v>3300</v>
      </c>
      <c r="H189" s="7">
        <v>3300</v>
      </c>
      <c r="I189" s="7">
        <v>0</v>
      </c>
      <c r="K189" s="9"/>
    </row>
    <row r="190" spans="1:11" s="8" customFormat="1" ht="15.75">
      <c r="A190" s="4">
        <f t="shared" si="2"/>
        <v>182</v>
      </c>
      <c r="B190" s="5" t="s">
        <v>578</v>
      </c>
      <c r="C190" s="5" t="s">
        <v>582</v>
      </c>
      <c r="D190" s="5"/>
      <c r="E190" s="5"/>
      <c r="F190" s="6">
        <v>40984</v>
      </c>
      <c r="G190" s="7">
        <v>14000</v>
      </c>
      <c r="H190" s="7">
        <v>14000</v>
      </c>
      <c r="I190" s="7">
        <v>0</v>
      </c>
      <c r="K190" s="9"/>
    </row>
    <row r="191" spans="1:11" s="8" customFormat="1" ht="15.75">
      <c r="A191" s="4">
        <f t="shared" si="2"/>
        <v>183</v>
      </c>
      <c r="B191" s="5" t="s">
        <v>579</v>
      </c>
      <c r="C191" s="5" t="s">
        <v>583</v>
      </c>
      <c r="D191" s="5"/>
      <c r="E191" s="5"/>
      <c r="F191" s="6">
        <v>40984</v>
      </c>
      <c r="G191" s="7">
        <v>17000</v>
      </c>
      <c r="H191" s="7">
        <v>17000</v>
      </c>
      <c r="I191" s="7">
        <v>0</v>
      </c>
      <c r="K191" s="9"/>
    </row>
    <row r="192" spans="1:11" s="8" customFormat="1" ht="15.75">
      <c r="A192" s="4">
        <f t="shared" si="2"/>
        <v>184</v>
      </c>
      <c r="B192" s="5" t="s">
        <v>580</v>
      </c>
      <c r="C192" s="5" t="s">
        <v>583</v>
      </c>
      <c r="D192" s="5"/>
      <c r="E192" s="5"/>
      <c r="F192" s="6">
        <v>40984</v>
      </c>
      <c r="G192" s="7">
        <v>17000</v>
      </c>
      <c r="H192" s="7">
        <v>17000</v>
      </c>
      <c r="I192" s="7">
        <v>0</v>
      </c>
      <c r="K192" s="9"/>
    </row>
    <row r="193" spans="1:11" s="8" customFormat="1" ht="15.75">
      <c r="A193" s="4">
        <f t="shared" si="2"/>
        <v>185</v>
      </c>
      <c r="B193" s="5" t="s">
        <v>581</v>
      </c>
      <c r="C193" s="5" t="s">
        <v>583</v>
      </c>
      <c r="D193" s="5"/>
      <c r="E193" s="5"/>
      <c r="F193" s="6">
        <v>40984</v>
      </c>
      <c r="G193" s="7">
        <v>17000</v>
      </c>
      <c r="H193" s="7">
        <v>17000</v>
      </c>
      <c r="I193" s="7">
        <v>0</v>
      </c>
      <c r="K193" s="9"/>
    </row>
    <row r="194" spans="1:11" s="8" customFormat="1" ht="15.75">
      <c r="A194" s="4">
        <f t="shared" si="2"/>
        <v>186</v>
      </c>
      <c r="B194" s="5" t="s">
        <v>593</v>
      </c>
      <c r="C194" s="5" t="s">
        <v>585</v>
      </c>
      <c r="D194" s="5"/>
      <c r="E194" s="5"/>
      <c r="F194" s="6">
        <v>41248</v>
      </c>
      <c r="G194" s="7">
        <v>8900</v>
      </c>
      <c r="H194" s="7">
        <v>8900</v>
      </c>
      <c r="I194" s="7">
        <v>0</v>
      </c>
      <c r="K194" s="9"/>
    </row>
    <row r="195" spans="1:11" s="8" customFormat="1" ht="15.75">
      <c r="A195" s="4">
        <f t="shared" si="2"/>
        <v>187</v>
      </c>
      <c r="B195" s="5" t="s">
        <v>594</v>
      </c>
      <c r="C195" s="5" t="s">
        <v>586</v>
      </c>
      <c r="D195" s="5"/>
      <c r="E195" s="5"/>
      <c r="F195" s="6">
        <v>41248</v>
      </c>
      <c r="G195" s="7">
        <v>3100</v>
      </c>
      <c r="H195" s="7">
        <v>3100</v>
      </c>
      <c r="I195" s="7">
        <v>0</v>
      </c>
      <c r="K195" s="9"/>
    </row>
    <row r="196" spans="1:11" s="8" customFormat="1" ht="15.75">
      <c r="A196" s="4">
        <f t="shared" si="2"/>
        <v>188</v>
      </c>
      <c r="B196" s="5" t="s">
        <v>595</v>
      </c>
      <c r="C196" s="5" t="s">
        <v>587</v>
      </c>
      <c r="D196" s="5"/>
      <c r="E196" s="5"/>
      <c r="F196" s="6">
        <v>41248</v>
      </c>
      <c r="G196" s="7">
        <v>8100</v>
      </c>
      <c r="H196" s="7">
        <v>8100</v>
      </c>
      <c r="I196" s="7">
        <v>0</v>
      </c>
      <c r="K196" s="9"/>
    </row>
    <row r="197" spans="1:11" s="8" customFormat="1" ht="15.75">
      <c r="A197" s="4">
        <f t="shared" si="2"/>
        <v>189</v>
      </c>
      <c r="B197" s="5" t="s">
        <v>596</v>
      </c>
      <c r="C197" s="5" t="s">
        <v>588</v>
      </c>
      <c r="D197" s="5"/>
      <c r="E197" s="5"/>
      <c r="F197" s="6">
        <v>41248</v>
      </c>
      <c r="G197" s="7">
        <v>4250</v>
      </c>
      <c r="H197" s="7">
        <v>4250</v>
      </c>
      <c r="I197" s="7">
        <v>0</v>
      </c>
      <c r="K197" s="9"/>
    </row>
    <row r="198" spans="1:11" s="8" customFormat="1" ht="15.75">
      <c r="A198" s="4">
        <f t="shared" si="2"/>
        <v>190</v>
      </c>
      <c r="B198" s="5" t="s">
        <v>597</v>
      </c>
      <c r="C198" s="5" t="s">
        <v>589</v>
      </c>
      <c r="D198" s="5"/>
      <c r="E198" s="5"/>
      <c r="F198" s="6">
        <v>41248</v>
      </c>
      <c r="G198" s="7">
        <v>5800</v>
      </c>
      <c r="H198" s="7">
        <v>5800</v>
      </c>
      <c r="I198" s="7">
        <v>0</v>
      </c>
      <c r="K198" s="9"/>
    </row>
    <row r="199" spans="1:11" s="8" customFormat="1" ht="15.75">
      <c r="A199" s="4">
        <f t="shared" si="2"/>
        <v>191</v>
      </c>
      <c r="B199" s="5" t="s">
        <v>598</v>
      </c>
      <c r="C199" s="5" t="s">
        <v>590</v>
      </c>
      <c r="D199" s="5"/>
      <c r="E199" s="5"/>
      <c r="F199" s="6">
        <v>41248</v>
      </c>
      <c r="G199" s="7">
        <v>4500</v>
      </c>
      <c r="H199" s="7">
        <v>4500</v>
      </c>
      <c r="I199" s="7">
        <v>0</v>
      </c>
      <c r="K199" s="9"/>
    </row>
    <row r="200" spans="1:11" s="8" customFormat="1" ht="15.75">
      <c r="A200" s="4">
        <f t="shared" si="2"/>
        <v>192</v>
      </c>
      <c r="B200" s="5" t="s">
        <v>599</v>
      </c>
      <c r="C200" s="5" t="s">
        <v>591</v>
      </c>
      <c r="D200" s="5"/>
      <c r="E200" s="5"/>
      <c r="F200" s="6">
        <v>41248</v>
      </c>
      <c r="G200" s="7">
        <v>7600</v>
      </c>
      <c r="H200" s="7">
        <v>7600</v>
      </c>
      <c r="I200" s="7">
        <v>0</v>
      </c>
      <c r="K200" s="9"/>
    </row>
    <row r="201" spans="1:11" s="8" customFormat="1" ht="15.75">
      <c r="A201" s="4">
        <f t="shared" si="2"/>
        <v>193</v>
      </c>
      <c r="B201" s="5" t="s">
        <v>600</v>
      </c>
      <c r="C201" s="5" t="s">
        <v>592</v>
      </c>
      <c r="D201" s="5"/>
      <c r="E201" s="5"/>
      <c r="F201" s="6">
        <v>41248</v>
      </c>
      <c r="G201" s="7">
        <v>3550</v>
      </c>
      <c r="H201" s="7">
        <v>3550</v>
      </c>
      <c r="I201" s="7">
        <v>0</v>
      </c>
      <c r="K201" s="9"/>
    </row>
    <row r="202" spans="1:11" s="8" customFormat="1" ht="15.75">
      <c r="A202" s="4">
        <f t="shared" si="2"/>
        <v>194</v>
      </c>
      <c r="B202" s="5" t="s">
        <v>601</v>
      </c>
      <c r="C202" s="5" t="s">
        <v>589</v>
      </c>
      <c r="D202" s="5"/>
      <c r="E202" s="5"/>
      <c r="F202" s="6">
        <v>41248</v>
      </c>
      <c r="G202" s="7">
        <v>5800</v>
      </c>
      <c r="H202" s="7">
        <v>5800</v>
      </c>
      <c r="I202" s="7">
        <v>0</v>
      </c>
      <c r="K202" s="9"/>
    </row>
    <row r="203" spans="1:11" s="8" customFormat="1" ht="15.75">
      <c r="A203" s="4">
        <f>A202+1</f>
        <v>195</v>
      </c>
      <c r="B203" s="5" t="s">
        <v>602</v>
      </c>
      <c r="C203" s="5" t="s">
        <v>590</v>
      </c>
      <c r="D203" s="5"/>
      <c r="E203" s="5"/>
      <c r="F203" s="6">
        <v>41248</v>
      </c>
      <c r="G203" s="7">
        <v>4500</v>
      </c>
      <c r="H203" s="7">
        <v>4500</v>
      </c>
      <c r="I203" s="7">
        <v>0</v>
      </c>
      <c r="K203" s="9"/>
    </row>
    <row r="204" spans="1:7" s="15" customFormat="1" ht="15" customHeight="1">
      <c r="A204" s="57" t="s">
        <v>931</v>
      </c>
      <c r="B204" s="57"/>
      <c r="C204" s="57"/>
      <c r="D204" s="57"/>
      <c r="E204" s="57" t="s">
        <v>932</v>
      </c>
      <c r="F204" s="57"/>
      <c r="G204" s="57"/>
    </row>
    <row r="205" s="15" customFormat="1" ht="12.75">
      <c r="B205" s="14"/>
    </row>
    <row r="206" spans="1:7" s="15" customFormat="1" ht="12" customHeight="1">
      <c r="A206" s="57" t="s">
        <v>927</v>
      </c>
      <c r="B206" s="57"/>
      <c r="C206" s="57"/>
      <c r="D206" s="57"/>
      <c r="E206" s="57" t="s">
        <v>929</v>
      </c>
      <c r="F206" s="57"/>
      <c r="G206" s="57"/>
    </row>
    <row r="207" s="15" customFormat="1" ht="12.75">
      <c r="B207" s="14"/>
    </row>
    <row r="208" spans="1:4" s="15" customFormat="1" ht="12.75" customHeight="1">
      <c r="A208" s="57" t="s">
        <v>930</v>
      </c>
      <c r="B208" s="57"/>
      <c r="C208" s="57"/>
      <c r="D208" s="57"/>
    </row>
  </sheetData>
  <sheetProtection/>
  <mergeCells count="12">
    <mergeCell ref="D4:G4"/>
    <mergeCell ref="A1:F1"/>
    <mergeCell ref="A2:F2"/>
    <mergeCell ref="F3:I3"/>
    <mergeCell ref="A4:C4"/>
    <mergeCell ref="A208:D208"/>
    <mergeCell ref="A204:D204"/>
    <mergeCell ref="E204:G204"/>
    <mergeCell ref="A206:D206"/>
    <mergeCell ref="E206:G206"/>
    <mergeCell ref="A6:B6"/>
    <mergeCell ref="C6:F6"/>
  </mergeCells>
  <printOptions/>
  <pageMargins left="0.7874015748031497" right="0.7874015748031497" top="0.984251968503937" bottom="0.3937007874015748" header="0" footer="0"/>
  <pageSetup horizontalDpi="600" verticalDpi="600" orientation="landscape" paperSize="9" scale="9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Томских Екатерина Борисовна</dc:creator>
  <cp:keywords/>
  <dc:description/>
  <cp:lastModifiedBy>Морозова Ольга</cp:lastModifiedBy>
  <cp:lastPrinted>2013-10-30T01:54:00Z</cp:lastPrinted>
  <dcterms:created xsi:type="dcterms:W3CDTF">2013-10-24T08:10:49Z</dcterms:created>
  <dcterms:modified xsi:type="dcterms:W3CDTF">2013-11-30T06:28:57Z</dcterms:modified>
  <cp:category/>
  <cp:version/>
  <cp:contentType/>
  <cp:contentStatus/>
</cp:coreProperties>
</file>